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C:\Users\hashidume.t1\Desktop\"/>
    </mc:Choice>
  </mc:AlternateContent>
  <xr:revisionPtr revIDLastSave="0" documentId="13_ncr:1_{5FF81A16-1A48-4E7B-AA8B-9212B6BB1A0A}" xr6:coauthVersionLast="47" xr6:coauthVersionMax="47" xr10:uidLastSave="{00000000-0000-0000-0000-000000000000}"/>
  <bookViews>
    <workbookView xWindow="-120" yWindow="-120" windowWidth="29040" windowHeight="15720" xr2:uid="{00000000-000D-0000-FFFF-FFFF00000000}"/>
  </bookViews>
  <sheets>
    <sheet name="入会申込書" sheetId="4" r:id="rId1"/>
  </sheets>
  <definedNames>
    <definedName name="_xlnm.Print_Area" localSheetId="0">入会申込書!$A$1:$J$43</definedName>
    <definedName name="グローバル・コミュニケーション学部" localSheetId="0">入会申込書!$AM$2:$AM$11</definedName>
    <definedName name="グローバル・コミュニケーション学部">#REF!</definedName>
    <definedName name="グローバル地域文化学部" localSheetId="0">入会申込書!$AN$2:$AN$11</definedName>
    <definedName name="グローバル地域文化学部">#REF!</definedName>
    <definedName name="スポーツ健康科学部" localSheetId="0">入会申込書!$AK$2:$AK$11</definedName>
    <definedName name="スポーツ健康科学部">#REF!</definedName>
    <definedName name="経済学部" localSheetId="0">入会申込書!$AE$2:$AE$11</definedName>
    <definedName name="経済学部">#REF!</definedName>
    <definedName name="社会学部" localSheetId="0">入会申込書!$AC$2:$AC$11</definedName>
    <definedName name="社会学部">#REF!</definedName>
    <definedName name="商学部" localSheetId="0">入会申込書!$AF$2:$AF$11</definedName>
    <definedName name="商学部">#REF!</definedName>
    <definedName name="心理学部" localSheetId="0">入会申込書!$AL$2:$AL$11</definedName>
    <definedName name="心理学部">#REF!</definedName>
    <definedName name="神学部" localSheetId="0">入会申込書!$AA$2:$AA$11</definedName>
    <definedName name="神学部">#REF!</definedName>
    <definedName name="政策学部" localSheetId="0">入会申込書!$AG$2:$AG$11</definedName>
    <definedName name="政策学部">#REF!</definedName>
    <definedName name="生命医科学部" localSheetId="0">入会申込書!$AJ$2:$AJ$11</definedName>
    <definedName name="生命医科学部">#REF!</definedName>
    <definedName name="文学部" localSheetId="0">入会申込書!$AB$2:$AB$11</definedName>
    <definedName name="文学部">#REF!</definedName>
    <definedName name="法学部" localSheetId="0">入会申込書!$AD$2:$AD$11</definedName>
    <definedName name="法学部">#REF!</definedName>
    <definedName name="理工学部" localSheetId="0">入会申込書!$AI$2:$AI$11</definedName>
    <definedName name="理工学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 i="4" l="1"/>
  <c r="E14" i="4"/>
  <c r="U2" i="4"/>
  <c r="U3" i="4" s="1"/>
  <c r="U4" i="4" s="1"/>
  <c r="U5" i="4" s="1"/>
  <c r="U6" i="4" s="1"/>
  <c r="U7" i="4" s="1"/>
  <c r="U8" i="4" s="1"/>
  <c r="U9" i="4" s="1"/>
  <c r="U10" i="4" s="1"/>
  <c r="U11" i="4" s="1"/>
  <c r="U12" i="4" s="1"/>
  <c r="U13" i="4" s="1"/>
  <c r="U14" i="4" s="1"/>
  <c r="U15" i="4" s="1"/>
  <c r="U16" i="4" s="1"/>
  <c r="U17" i="4" s="1"/>
  <c r="U18" i="4" s="1"/>
  <c r="U19" i="4" s="1"/>
  <c r="U20" i="4" s="1"/>
  <c r="U21" i="4" s="1"/>
  <c r="U22" i="4" s="1"/>
  <c r="U23" i="4" s="1"/>
  <c r="U24" i="4" s="1"/>
  <c r="U25" i="4" s="1"/>
  <c r="U26" i="4" s="1"/>
  <c r="U27" i="4" s="1"/>
  <c r="U28" i="4" s="1"/>
  <c r="U29" i="4" s="1"/>
  <c r="U30" i="4" s="1"/>
  <c r="U31" i="4" s="1"/>
  <c r="U32" i="4" s="1"/>
  <c r="U33" i="4" s="1"/>
  <c r="U34" i="4" s="1"/>
  <c r="U35" i="4" s="1"/>
  <c r="U36" i="4" s="1"/>
  <c r="U37" i="4" s="1"/>
  <c r="U38" i="4" s="1"/>
  <c r="U39" i="4" s="1"/>
  <c r="U40" i="4" s="1"/>
  <c r="U41" i="4" s="1"/>
  <c r="U42" i="4" s="1"/>
  <c r="U43" i="4" s="1"/>
  <c r="U44" i="4" s="1"/>
  <c r="U45" i="4" s="1"/>
  <c r="U46" i="4" s="1"/>
  <c r="U47" i="4" s="1"/>
  <c r="U48" i="4" s="1"/>
  <c r="U49" i="4" s="1"/>
  <c r="U50" i="4" s="1"/>
  <c r="U51" i="4" s="1"/>
  <c r="U52" i="4" s="1"/>
  <c r="U53" i="4" s="1"/>
  <c r="U54" i="4" s="1"/>
  <c r="U55" i="4" s="1"/>
  <c r="U56" i="4" s="1"/>
  <c r="U57" i="4" s="1"/>
  <c r="U58" i="4" s="1"/>
  <c r="U59" i="4" s="1"/>
  <c r="U60" i="4" s="1"/>
  <c r="U61" i="4" s="1"/>
  <c r="U62" i="4" s="1"/>
  <c r="U63" i="4" s="1"/>
  <c r="U64" i="4" s="1"/>
  <c r="U65" i="4" s="1"/>
  <c r="U66" i="4" s="1"/>
  <c r="U67" i="4" s="1"/>
  <c r="U68" i="4" s="1"/>
  <c r="U69" i="4" s="1"/>
  <c r="U70" i="4" s="1"/>
  <c r="U71" i="4" s="1"/>
  <c r="U72" i="4" s="1"/>
  <c r="U73" i="4" s="1"/>
  <c r="U74" i="4" s="1"/>
  <c r="U75" i="4" s="1"/>
  <c r="U76" i="4" s="1"/>
  <c r="U77" i="4" s="1"/>
  <c r="U78" i="4" s="1"/>
  <c r="U79" i="4" s="1"/>
  <c r="U80" i="4" s="1"/>
  <c r="U81" i="4" s="1"/>
  <c r="U82" i="4" s="1"/>
  <c r="U83" i="4" s="1"/>
  <c r="U84" i="4" s="1"/>
  <c r="U85" i="4" s="1"/>
  <c r="U86" i="4" s="1"/>
  <c r="U87" i="4" s="1"/>
  <c r="U88" i="4" s="1"/>
  <c r="U89" i="4" s="1"/>
  <c r="U90" i="4" s="1"/>
  <c r="U91" i="4" s="1"/>
  <c r="U92" i="4" s="1"/>
  <c r="U93" i="4" s="1"/>
  <c r="U94" i="4" s="1"/>
  <c r="U95" i="4" s="1"/>
  <c r="U96" i="4" s="1"/>
  <c r="U97" i="4" s="1"/>
  <c r="U98" i="4" s="1"/>
  <c r="U99" i="4" s="1"/>
  <c r="U100" i="4" s="1"/>
  <c r="U101" i="4" s="1"/>
  <c r="U102" i="4" s="1"/>
  <c r="U103" i="4" s="1"/>
  <c r="U104" i="4" s="1"/>
  <c r="U105" i="4" s="1"/>
  <c r="U106" i="4" s="1"/>
  <c r="U107" i="4" s="1"/>
  <c r="U108" i="4" s="1"/>
  <c r="U109" i="4" s="1"/>
  <c r="U110" i="4" s="1"/>
  <c r="U111" i="4" s="1"/>
  <c r="U112" i="4" s="1"/>
  <c r="U113" i="4" s="1"/>
  <c r="U114" i="4" s="1"/>
  <c r="U115" i="4" s="1"/>
  <c r="U116" i="4" s="1"/>
  <c r="U117" i="4" s="1"/>
  <c r="U118" i="4" s="1"/>
  <c r="U119" i="4" s="1"/>
  <c r="U120" i="4" s="1"/>
  <c r="U121" i="4" s="1"/>
  <c r="U122" i="4" s="1"/>
  <c r="U123" i="4" s="1"/>
  <c r="U124" i="4" s="1"/>
  <c r="U125" i="4" s="1"/>
  <c r="U126" i="4" s="1"/>
  <c r="U127" i="4" s="1"/>
  <c r="Q105" i="4"/>
  <c r="Q106" i="4"/>
  <c r="Q107" i="4"/>
  <c r="T121" i="4"/>
  <c r="T122" i="4"/>
  <c r="T123" i="4"/>
  <c r="T124" i="4"/>
  <c r="T125" i="4"/>
  <c r="T126" i="4"/>
  <c r="T127" i="4"/>
  <c r="Q104" i="4"/>
  <c r="Q16" i="4"/>
  <c r="T4" i="4"/>
  <c r="T3" i="4"/>
  <c r="T2" i="4"/>
  <c r="L5" i="4"/>
  <c r="Q103" i="4"/>
  <c r="Q102" i="4"/>
  <c r="Q101" i="4"/>
  <c r="Q100" i="4"/>
  <c r="Q99" i="4"/>
  <c r="Q98" i="4"/>
  <c r="Q97" i="4"/>
  <c r="T120" i="4"/>
  <c r="T119" i="4"/>
  <c r="T118" i="4"/>
  <c r="T117" i="4"/>
  <c r="T116" i="4"/>
  <c r="T115" i="4"/>
  <c r="T114" i="4"/>
  <c r="T113" i="4"/>
  <c r="T112" i="4"/>
  <c r="T111" i="4"/>
  <c r="T110" i="4"/>
  <c r="T109" i="4"/>
  <c r="T108" i="4"/>
  <c r="T107" i="4"/>
  <c r="T106" i="4"/>
  <c r="T105" i="4"/>
  <c r="T104" i="4"/>
  <c r="T103" i="4"/>
  <c r="T102" i="4"/>
  <c r="T101" i="4"/>
  <c r="T100" i="4"/>
  <c r="T99" i="4"/>
  <c r="T98" i="4"/>
  <c r="T97" i="4"/>
  <c r="T96" i="4"/>
  <c r="T95" i="4"/>
  <c r="T94" i="4"/>
  <c r="T93" i="4"/>
  <c r="T92" i="4"/>
  <c r="T91" i="4"/>
  <c r="T90" i="4"/>
  <c r="T89" i="4"/>
  <c r="T88" i="4"/>
  <c r="T87" i="4"/>
  <c r="T86" i="4"/>
  <c r="T85" i="4"/>
  <c r="T84" i="4"/>
  <c r="T83" i="4"/>
  <c r="Q96" i="4"/>
  <c r="T82" i="4"/>
  <c r="Q95" i="4"/>
  <c r="T81" i="4"/>
  <c r="Q94" i="4"/>
  <c r="T80" i="4"/>
  <c r="Q93" i="4"/>
  <c r="T79" i="4"/>
  <c r="Q92" i="4"/>
  <c r="T78" i="4"/>
  <c r="Q91" i="4"/>
  <c r="T77" i="4"/>
  <c r="Q90" i="4"/>
  <c r="T76" i="4"/>
  <c r="Q89" i="4"/>
  <c r="T75" i="4"/>
  <c r="Q88" i="4"/>
  <c r="T74" i="4"/>
  <c r="Q87" i="4"/>
  <c r="T73" i="4"/>
  <c r="Q86" i="4"/>
  <c r="T72" i="4"/>
  <c r="Q85" i="4"/>
  <c r="T71" i="4"/>
  <c r="Q84" i="4"/>
  <c r="T70" i="4"/>
  <c r="Q83" i="4"/>
  <c r="T69" i="4"/>
  <c r="Q82" i="4"/>
  <c r="T68" i="4"/>
  <c r="Q81" i="4"/>
  <c r="T67" i="4"/>
  <c r="Q80" i="4"/>
  <c r="T66" i="4"/>
  <c r="Q79" i="4"/>
  <c r="T65" i="4"/>
  <c r="Q78" i="4"/>
  <c r="T64" i="4"/>
  <c r="Q77" i="4"/>
  <c r="T63" i="4"/>
  <c r="Q76" i="4"/>
  <c r="T62" i="4"/>
  <c r="Q75" i="4"/>
  <c r="T61" i="4"/>
  <c r="Q74" i="4"/>
  <c r="T60" i="4"/>
  <c r="Q73" i="4"/>
  <c r="T59" i="4"/>
  <c r="Q72" i="4"/>
  <c r="T58" i="4"/>
  <c r="Q71" i="4"/>
  <c r="T57" i="4"/>
  <c r="Q70" i="4"/>
  <c r="T56" i="4"/>
  <c r="Q69" i="4"/>
  <c r="T55" i="4"/>
  <c r="T54" i="4"/>
  <c r="Q67" i="4"/>
  <c r="T53" i="4"/>
  <c r="Q66" i="4"/>
  <c r="T52" i="4"/>
  <c r="Q65" i="4"/>
  <c r="T51" i="4"/>
  <c r="Q64" i="4"/>
  <c r="T50" i="4"/>
  <c r="Q63" i="4"/>
  <c r="T49" i="4"/>
  <c r="Q62" i="4"/>
  <c r="T48" i="4"/>
  <c r="Q61" i="4"/>
  <c r="T47" i="4"/>
  <c r="Q60" i="4"/>
  <c r="T46" i="4"/>
  <c r="Q59" i="4"/>
  <c r="T45" i="4"/>
  <c r="Q58" i="4"/>
  <c r="T44" i="4"/>
  <c r="Q57" i="4"/>
  <c r="T43" i="4"/>
  <c r="Q56" i="4"/>
  <c r="T42" i="4"/>
  <c r="Q55" i="4"/>
  <c r="T41" i="4"/>
  <c r="Q54" i="4"/>
  <c r="T40" i="4"/>
  <c r="Q53" i="4"/>
  <c r="T39" i="4"/>
  <c r="Q52" i="4"/>
  <c r="T38" i="4"/>
  <c r="Q51" i="4"/>
  <c r="T37" i="4"/>
  <c r="Q50" i="4"/>
  <c r="T36" i="4"/>
  <c r="Q49" i="4"/>
  <c r="T35" i="4"/>
  <c r="Q48" i="4"/>
  <c r="T34" i="4"/>
  <c r="Q47" i="4"/>
  <c r="T33" i="4"/>
  <c r="Q46" i="4"/>
  <c r="Q45" i="4"/>
  <c r="Q44" i="4"/>
  <c r="T32" i="4"/>
  <c r="Q43" i="4"/>
  <c r="T31" i="4"/>
  <c r="Q42" i="4"/>
  <c r="T30" i="4"/>
  <c r="Q41" i="4"/>
  <c r="T29" i="4"/>
  <c r="Q40" i="4"/>
  <c r="T28" i="4"/>
  <c r="Q39" i="4"/>
  <c r="T27" i="4"/>
  <c r="Q38" i="4"/>
  <c r="T26" i="4"/>
  <c r="Q37" i="4"/>
  <c r="Q36" i="4"/>
  <c r="T25" i="4"/>
  <c r="Q35" i="4"/>
  <c r="Q34" i="4"/>
  <c r="T24" i="4"/>
  <c r="Q33" i="4"/>
  <c r="Q32" i="4"/>
  <c r="T23" i="4"/>
  <c r="Q31" i="4"/>
  <c r="T22" i="4"/>
  <c r="Q30" i="4"/>
  <c r="T21" i="4"/>
  <c r="Q29" i="4"/>
  <c r="Q28" i="4"/>
  <c r="T20" i="4"/>
  <c r="Q27" i="4"/>
  <c r="Q26" i="4"/>
  <c r="T19" i="4"/>
  <c r="Q25" i="4"/>
  <c r="Q24" i="4"/>
  <c r="T18" i="4"/>
  <c r="Q23" i="4"/>
  <c r="T17" i="4"/>
  <c r="Q22" i="4"/>
  <c r="T16" i="4"/>
  <c r="Q21" i="4"/>
  <c r="T15" i="4"/>
  <c r="Q20" i="4"/>
  <c r="T14" i="4"/>
  <c r="Q19" i="4"/>
  <c r="T13" i="4"/>
  <c r="Q18" i="4"/>
  <c r="Q17" i="4"/>
  <c r="T12" i="4"/>
  <c r="T11" i="4"/>
  <c r="Q15" i="4"/>
  <c r="T10" i="4"/>
  <c r="Q14" i="4"/>
  <c r="T9" i="4"/>
  <c r="Q13" i="4"/>
  <c r="T8" i="4"/>
  <c r="Q12" i="4"/>
  <c r="T7" i="4"/>
  <c r="Q11" i="4"/>
  <c r="T6" i="4"/>
  <c r="Q10" i="4"/>
  <c r="Q9" i="4"/>
  <c r="Q8" i="4"/>
  <c r="T5" i="4"/>
  <c r="Q7" i="4"/>
  <c r="Q6" i="4"/>
</calcChain>
</file>

<file path=xl/sharedStrings.xml><?xml version="1.0" encoding="utf-8"?>
<sst xmlns="http://schemas.openxmlformats.org/spreadsheetml/2006/main" count="188" uniqueCount="153">
  <si>
    <t>ｸﾗﾌﾞ（ｻｰｸﾙ）</t>
  </si>
  <si>
    <t>ゼミ</t>
  </si>
  <si>
    <t>home page</t>
  </si>
  <si>
    <t>事業内容</t>
  </si>
  <si>
    <t>ＰＲ</t>
  </si>
  <si>
    <t>協力要請</t>
  </si>
  <si>
    <t>神学科</t>
  </si>
  <si>
    <t>文学部</t>
  </si>
  <si>
    <t>英文学科</t>
  </si>
  <si>
    <t>哲学科</t>
  </si>
  <si>
    <t>美学芸術学科</t>
  </si>
  <si>
    <t>文化史学科</t>
  </si>
  <si>
    <t>国文学科</t>
  </si>
  <si>
    <t>社会学部</t>
  </si>
  <si>
    <t>社会学科</t>
  </si>
  <si>
    <t>社会福祉学科</t>
  </si>
  <si>
    <t>メディア学科</t>
  </si>
  <si>
    <t>教育文化学科</t>
  </si>
  <si>
    <t>法学部</t>
  </si>
  <si>
    <t>法律学科</t>
  </si>
  <si>
    <t>政治学科</t>
  </si>
  <si>
    <t>経済学部</t>
  </si>
  <si>
    <t>経済学科</t>
  </si>
  <si>
    <t>商学部</t>
  </si>
  <si>
    <t>商学科</t>
  </si>
  <si>
    <t>政策学部</t>
  </si>
  <si>
    <t>政策学科</t>
  </si>
  <si>
    <t>理工学部</t>
  </si>
  <si>
    <t>インテリジェント情報工学科</t>
  </si>
  <si>
    <t>情報システムデザイン学科</t>
  </si>
  <si>
    <t>電気工学科</t>
  </si>
  <si>
    <t>電子工学科</t>
  </si>
  <si>
    <t>機械システム工学科</t>
  </si>
  <si>
    <t>化学システム創成工学科</t>
  </si>
  <si>
    <t>環境システム学科</t>
  </si>
  <si>
    <t>生命医科学部</t>
  </si>
  <si>
    <t>医工学科</t>
  </si>
  <si>
    <t>医情報学科</t>
  </si>
  <si>
    <t>医生命システム学科</t>
  </si>
  <si>
    <t>スポーツ健康科学部</t>
  </si>
  <si>
    <t>スポーツ健康科学科</t>
  </si>
  <si>
    <t>心理学部</t>
  </si>
  <si>
    <t>グローバル・コミュニケーション学部</t>
  </si>
  <si>
    <t>グローバル・コミュニケーション学科</t>
  </si>
  <si>
    <t>グローバル地域文化学部</t>
  </si>
  <si>
    <t>グローバル地域文化学科</t>
  </si>
  <si>
    <t>誕生日</t>
    <phoneticPr fontId="3"/>
  </si>
  <si>
    <t>出身高校</t>
    <phoneticPr fontId="3"/>
  </si>
  <si>
    <t>紹介者</t>
    <phoneticPr fontId="3"/>
  </si>
  <si>
    <t>卒業学部・学科</t>
    <rPh sb="5" eb="7">
      <t>ガッカ</t>
    </rPh>
    <phoneticPr fontId="3"/>
  </si>
  <si>
    <t>所属支部</t>
    <rPh sb="0" eb="2">
      <t>ショゾク</t>
    </rPh>
    <rPh sb="2" eb="4">
      <t>シブ</t>
    </rPh>
    <phoneticPr fontId="3"/>
  </si>
  <si>
    <t>大阪支部</t>
    <rPh sb="0" eb="2">
      <t>オオサカ</t>
    </rPh>
    <rPh sb="2" eb="4">
      <t>シブ</t>
    </rPh>
    <phoneticPr fontId="3"/>
  </si>
  <si>
    <t>京都支部</t>
    <rPh sb="0" eb="2">
      <t>キョウト</t>
    </rPh>
    <rPh sb="2" eb="4">
      <t>シブ</t>
    </rPh>
    <phoneticPr fontId="3"/>
  </si>
  <si>
    <t>兵庫支部</t>
    <rPh sb="0" eb="2">
      <t>ヒョウゴ</t>
    </rPh>
    <rPh sb="2" eb="4">
      <t>シブ</t>
    </rPh>
    <phoneticPr fontId="3"/>
  </si>
  <si>
    <t>卒業年月</t>
    <rPh sb="3" eb="4">
      <t>ツキ</t>
    </rPh>
    <phoneticPr fontId="3"/>
  </si>
  <si>
    <t>（名）</t>
    <phoneticPr fontId="3"/>
  </si>
  <si>
    <t>月</t>
    <rPh sb="0" eb="1">
      <t>ツキ</t>
    </rPh>
    <phoneticPr fontId="3"/>
  </si>
  <si>
    <t>日</t>
    <rPh sb="0" eb="1">
      <t>ヒ</t>
    </rPh>
    <phoneticPr fontId="3"/>
  </si>
  <si>
    <t>西暦</t>
    <rPh sb="0" eb="2">
      <t>セイレキ</t>
    </rPh>
    <phoneticPr fontId="3"/>
  </si>
  <si>
    <t>住所１</t>
    <phoneticPr fontId="3"/>
  </si>
  <si>
    <t>郵便番号／都道府県</t>
    <rPh sb="5" eb="9">
      <t>トドウフケン</t>
    </rPh>
    <phoneticPr fontId="3"/>
  </si>
  <si>
    <t>都道府県</t>
    <rPh sb="0" eb="4">
      <t>トドウフケン</t>
    </rPh>
    <phoneticPr fontId="3"/>
  </si>
  <si>
    <t>北海道</t>
  </si>
  <si>
    <t>青森県</t>
  </si>
  <si>
    <t>岩手県</t>
  </si>
  <si>
    <t>宮城県</t>
  </si>
  <si>
    <t>秋田県</t>
  </si>
  <si>
    <t>山形県</t>
  </si>
  <si>
    <t>福島県</t>
  </si>
  <si>
    <t>茨城県</t>
  </si>
  <si>
    <t>栃木県</t>
  </si>
  <si>
    <t>群馬県</t>
  </si>
  <si>
    <t>埼玉県</t>
  </si>
  <si>
    <t>千葉県</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</si>
  <si>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</si>
  <si>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</si>
  <si>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</si>
  <si>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</si>
  <si>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</si>
  <si>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</si>
  <si>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</si>
  <si>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</si>
  <si>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</si>
  <si>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</si>
  <si>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</si>
  <si>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</si>
  <si>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</si>
  <si>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</si>
  <si>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</si>
  <si>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</si>
  <si>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</si>
  <si>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</si>
  <si>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</si>
  <si>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</si>
  <si>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</si>
  <si>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</si>
  <si>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</si>
  <si>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</si>
  <si>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</si>
  <si>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</si>
  <si>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</si>
  <si>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</si>
  <si>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</si>
  <si>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</si>
  <si>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</si>
  <si>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</si>
  <si>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</si>
  <si>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</si>
  <si>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所属支部（希望）</t>
    <rPh sb="0" eb="2">
      <t>ショゾク</t>
    </rPh>
    <rPh sb="5" eb="7">
      <t>キボウ</t>
    </rPh>
    <phoneticPr fontId="3"/>
  </si>
  <si>
    <t>必須項目</t>
    <rPh sb="0" eb="2">
      <t>ヒッス</t>
    </rPh>
    <rPh sb="2" eb="4">
      <t>コウモク</t>
    </rPh>
    <phoneticPr fontId="3"/>
  </si>
  <si>
    <t>任意項目</t>
    <rPh sb="0" eb="2">
      <t>ニンイ</t>
    </rPh>
    <rPh sb="2" eb="4">
      <t>コウモク</t>
    </rPh>
    <phoneticPr fontId="3"/>
  </si>
  <si>
    <t>産業関係学科</t>
  </si>
  <si>
    <t>学部</t>
    <rPh sb="0" eb="2">
      <t>ガクブ</t>
    </rPh>
    <phoneticPr fontId="3"/>
  </si>
  <si>
    <t>学科</t>
    <rPh sb="0" eb="2">
      <t>ガッカ</t>
    </rPh>
    <phoneticPr fontId="3"/>
  </si>
  <si>
    <t>昭和1年</t>
    <rPh sb="0" eb="2">
      <t>ショウワ</t>
    </rPh>
    <rPh sb="3" eb="4">
      <t>ネン</t>
    </rPh>
    <phoneticPr fontId="3"/>
  </si>
  <si>
    <t>平成1年</t>
    <rPh sb="0" eb="2">
      <t>ヘイセイ</t>
    </rPh>
    <rPh sb="3" eb="4">
      <t>ネン</t>
    </rPh>
    <phoneticPr fontId="3"/>
  </si>
  <si>
    <t>神学部</t>
    <phoneticPr fontId="3"/>
  </si>
  <si>
    <t>心理学科</t>
    <phoneticPr fontId="3"/>
  </si>
  <si>
    <t>■ 基本情報</t>
    <phoneticPr fontId="3"/>
  </si>
  <si>
    <t>⇒</t>
    <phoneticPr fontId="3"/>
  </si>
  <si>
    <t>※</t>
    <phoneticPr fontId="3"/>
  </si>
  <si>
    <t>（姓）</t>
    <phoneticPr fontId="3"/>
  </si>
  <si>
    <t>性別</t>
    <phoneticPr fontId="3"/>
  </si>
  <si>
    <t>数理システム学科</t>
    <phoneticPr fontId="3"/>
  </si>
  <si>
    <t>@</t>
    <phoneticPr fontId="3"/>
  </si>
  <si>
    <t>－</t>
    <phoneticPr fontId="3"/>
  </si>
  <si>
    <t>会社名</t>
    <phoneticPr fontId="3"/>
  </si>
  <si>
    <t>〒</t>
    <phoneticPr fontId="3"/>
  </si>
  <si>
    <t>－</t>
    <phoneticPr fontId="3"/>
  </si>
  <si>
    <t>電話番号</t>
    <phoneticPr fontId="3"/>
  </si>
  <si>
    <t>携帯電話番号</t>
    <phoneticPr fontId="3"/>
  </si>
  <si>
    <t>e-mail①</t>
    <phoneticPr fontId="3"/>
  </si>
  <si>
    <t>e-mail②</t>
    <phoneticPr fontId="3"/>
  </si>
  <si>
    <t>（学部）</t>
    <rPh sb="1" eb="3">
      <t>ガクブ</t>
    </rPh>
    <phoneticPr fontId="3"/>
  </si>
  <si>
    <t>（学科）</t>
    <rPh sb="1" eb="3">
      <t>ガッカ</t>
    </rPh>
    <phoneticPr fontId="3"/>
  </si>
  <si>
    <t>氏名</t>
    <rPh sb="0" eb="2">
      <t>シメイ</t>
    </rPh>
    <phoneticPr fontId="3"/>
  </si>
  <si>
    <t>ふりがな</t>
    <phoneticPr fontId="3"/>
  </si>
  <si>
    <t>ローマ字</t>
    <phoneticPr fontId="3"/>
  </si>
  <si>
    <t>＜和暦西暦対照表＞</t>
    <rPh sb="1" eb="3">
      <t>ワレキ</t>
    </rPh>
    <rPh sb="3" eb="5">
      <t>セイレキ</t>
    </rPh>
    <rPh sb="5" eb="8">
      <t>タイショウヒョウ</t>
    </rPh>
    <phoneticPr fontId="3"/>
  </si>
  <si>
    <r>
      <t>住所２</t>
    </r>
    <r>
      <rPr>
        <sz val="9"/>
        <color theme="1"/>
        <rFont val="ＭＳ Ｐ明朝"/>
        <family val="1"/>
        <charset val="128"/>
      </rPr>
      <t>（ビル名等）</t>
    </r>
    <rPh sb="0" eb="2">
      <t>ジュウショ</t>
    </rPh>
    <rPh sb="6" eb="7">
      <t>メイ</t>
    </rPh>
    <rPh sb="7" eb="8">
      <t>トウ</t>
    </rPh>
    <phoneticPr fontId="3"/>
  </si>
  <si>
    <t>入会申込書（登録用紙）</t>
    <phoneticPr fontId="3"/>
  </si>
  <si>
    <t>役職名</t>
    <phoneticPr fontId="3"/>
  </si>
  <si>
    <t>部署</t>
    <phoneticPr fontId="3"/>
  </si>
  <si>
    <r>
      <t>　入会をご希望される方は、下記に必要事項をご記入の上、本部事務局までメールにてお知らせください。
　</t>
    </r>
    <r>
      <rPr>
        <b/>
        <sz val="11"/>
        <color theme="1"/>
        <rFont val="ＭＳ 明朝"/>
        <family val="1"/>
        <charset val="128"/>
      </rPr>
      <t>※印</t>
    </r>
    <r>
      <rPr>
        <sz val="11"/>
        <color theme="1"/>
        <rFont val="ＭＳ 明朝"/>
        <family val="1"/>
        <charset val="128"/>
      </rPr>
      <t>は、必須項目となっておりますので、必ずご記入ください。
　その他の項目については、差し支えのない範囲で結構ですが、事務内容・ＰＲ・協力要請欄等、当倶楽部での交流をビジネスに活かすためなるべくご記入ください。
　なお、入会申込時に紹介者が不在の場合は、一旦本部事務局にご相談ください。</t>
    </r>
    <rPh sb="27" eb="32">
      <t>ホンブジムキョク</t>
    </rPh>
    <phoneticPr fontId="3"/>
  </si>
  <si>
    <t>■ 記入日</t>
    <rPh sb="2" eb="5">
      <t>キニュウビ</t>
    </rPh>
    <phoneticPr fontId="3"/>
  </si>
  <si>
    <r>
      <t>メール送信先：</t>
    </r>
    <r>
      <rPr>
        <sz val="10"/>
        <color rgb="FF333333"/>
        <rFont val="ＭＳ Ｐ明朝"/>
        <family val="1"/>
        <charset val="128"/>
      </rPr>
      <t>同志社不動産会 R・Eクローバー倶楽部　本部事務局　杉山広樹　</t>
    </r>
    <r>
      <rPr>
        <b/>
        <sz val="10"/>
        <color theme="1"/>
        <rFont val="ＭＳ Ｐ明朝"/>
        <family val="1"/>
        <charset val="128"/>
      </rPr>
      <t>090-8827-1007</t>
    </r>
    <rPh sb="27" eb="29">
      <t>ホンブ</t>
    </rPh>
    <rPh sb="29" eb="32">
      <t>ジムキョク</t>
    </rPh>
    <rPh sb="33" eb="37">
      <t>スギヤマヒロキ</t>
    </rPh>
    <phoneticPr fontId="3"/>
  </si>
  <si>
    <t>E-mail:h.sugiyama@sunrise.osaka.jp</t>
    <phoneticPr fontId="3"/>
  </si>
  <si>
    <r>
      <t xml:space="preserve">■ </t>
    </r>
    <r>
      <rPr>
        <b/>
        <sz val="11"/>
        <color theme="1"/>
        <rFont val="ＭＳ 明朝"/>
        <family val="1"/>
        <charset val="128"/>
      </rPr>
      <t>勤務先　</t>
    </r>
    <phoneticPr fontId="3"/>
  </si>
  <si>
    <t>■ ＰＲ</t>
    <phoneticPr fontId="3"/>
  </si>
  <si>
    <t>文化情報学部</t>
    <rPh sb="0" eb="4">
      <t>ブンカジョウホウ</t>
    </rPh>
    <rPh sb="4" eb="6">
      <t>ガクブ</t>
    </rPh>
    <phoneticPr fontId="3"/>
  </si>
  <si>
    <t>文化情報学科</t>
  </si>
  <si>
    <t>機械理工学科</t>
    <phoneticPr fontId="3"/>
  </si>
  <si>
    <t>機能分子・生命化学科</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</si>
</sst>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ggge&quot;年&quot;"/>
    <numFmt numFmtId="177" formatCode="\(ggge&quot;年）&quot;"/>
    <numFmt numFmtId="178" formatCode="#,##0&quot;月&quot;"/>
    <numFmt numFmtId="179" formatCode="#,##0&quot;日&quot;"/>
    <numFmt numFmtId="180" formatCode="#,###&quot;月&quot;"/>
    <numFmt numFmtId="181" formatCode="&quot;年&quot;\ \(ggge&quot;年）&quot;"/>
    <numFmt numFmtId="182" formatCode="[$-F800]dddd\,\ mmmm\ dd\,\ yyyy"/>
    <numFmt numFmtId="183" formatCode="yyyy"/>
  </numFmts>
  <fonts count="12" x14ac:knownFonts="1">
    <font>
      <sz val="11"/>
      <color theme="1"/>
      <name val="ＭＳ Ｐゴシック"/>
      <family val="2"/>
      <charset val="128"/>
      <scheme val="minor"/>
    </font>
    <font>
      <sz val="11"/>
      <color theme="1"/>
      <name val="ＭＳ 明朝"/>
      <family val="1"/>
      <charset val="128"/>
    </font>
    <font>
      <b/>
      <sz val="11"/>
      <color theme="1"/>
      <name val="ＭＳ 明朝"/>
      <family val="1"/>
      <charset val="128"/>
    </font>
    <font>
      <sz val="6"/>
      <name val="ＭＳ Ｐゴシック"/>
      <family val="2"/>
      <charset val="128"/>
      <scheme val="minor"/>
    </font>
    <font>
      <b/>
      <sz val="11"/>
      <color theme="1"/>
      <name val="ＭＳ Ｐ明朝"/>
      <family val="1"/>
      <charset val="128"/>
    </font>
    <font>
      <b/>
      <sz val="18"/>
      <color theme="1"/>
      <name val="ＭＳ 明朝"/>
      <family val="1"/>
      <charset val="128"/>
    </font>
    <font>
      <sz val="11"/>
      <color theme="1"/>
      <name val="ＭＳ Ｐ明朝"/>
      <family val="1"/>
      <charset val="128"/>
    </font>
    <font>
      <sz val="9"/>
      <color theme="1"/>
      <name val="ＭＳ Ｐ明朝"/>
      <family val="1"/>
      <charset val="128"/>
    </font>
    <font>
      <sz val="11"/>
      <color rgb="FF373737"/>
      <name val="ＭＳ Ｐ明朝"/>
      <family val="1"/>
      <charset val="128"/>
    </font>
    <font>
      <sz val="8"/>
      <color theme="1"/>
      <name val="ＭＳ Ｐ明朝"/>
      <family val="1"/>
      <charset val="128"/>
    </font>
    <font>
      <b/>
      <sz val="10"/>
      <color theme="1"/>
      <name val="ＭＳ Ｐ明朝"/>
      <family val="1"/>
      <charset val="128"/>
    </font>
    <font>
      <sz val="10"/>
      <color rgb="FF333333"/>
      <name val="ＭＳ Ｐ明朝"/>
      <family val="1"/>
      <charset val="128"/>
    </font>
  </fonts>
  <fills count="4">
    <fill>
      <patternFill patternType="none"/>
    </fill>
    <fill>
      <patternFill patternType="gray125"/>
    </fill>
    <fill>
      <patternFill patternType="solid">
        <fgColor rgb="FFFFFFCC"/>
        <bgColor indexed="64"/>
      </patternFill>
    </fill>
    <fill>
      <patternFill patternType="solid">
        <fgColor rgb="FFCCFFFF"/>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s>
  <cellStyleXfs count="1">
    <xf numFmtId="0" fontId="0" fillId="0" borderId="0">
      <alignment vertical="center"/>
    </xf>
  </cellStyleXfs>
  <cellXfs count="108">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lignment vertical="center"/>
    </xf>
    <xf numFmtId="0" fontId="6" fillId="0" borderId="1" xfId="0" applyFont="1" applyBorder="1">
      <alignment vertical="center"/>
    </xf>
    <xf numFmtId="176" fontId="6" fillId="0" borderId="0" xfId="0" applyNumberFormat="1" applyFont="1">
      <alignment vertical="center"/>
    </xf>
    <xf numFmtId="0" fontId="6" fillId="0" borderId="3" xfId="0" applyFont="1" applyBorder="1">
      <alignment vertical="center"/>
    </xf>
    <xf numFmtId="0" fontId="7" fillId="0" borderId="1" xfId="0" applyFont="1" applyBorder="1">
      <alignment vertical="center"/>
    </xf>
    <xf numFmtId="0" fontId="8" fillId="0" borderId="1" xfId="0" applyFont="1" applyBorder="1" applyAlignment="1">
      <alignment horizontal="left" vertical="top"/>
    </xf>
    <xf numFmtId="177" fontId="6" fillId="0" borderId="0" xfId="0" applyNumberFormat="1" applyFont="1" applyAlignment="1">
      <alignment horizontal="center" vertical="center"/>
    </xf>
    <xf numFmtId="178" fontId="6" fillId="0" borderId="0" xfId="0" applyNumberFormat="1" applyFont="1">
      <alignment vertical="center"/>
    </xf>
    <xf numFmtId="179" fontId="6" fillId="0" borderId="0" xfId="0" applyNumberFormat="1" applyFont="1">
      <alignment vertical="center"/>
    </xf>
    <xf numFmtId="0" fontId="6" fillId="0" borderId="4" xfId="0" applyFont="1" applyBorder="1">
      <alignment vertical="center"/>
    </xf>
    <xf numFmtId="0" fontId="6" fillId="0" borderId="0" xfId="0" applyFont="1" applyAlignment="1">
      <alignment horizontal="left" vertical="center" wrapText="1"/>
    </xf>
    <xf numFmtId="0" fontId="8" fillId="0" borderId="1" xfId="0" applyFont="1" applyBorder="1">
      <alignment vertical="center"/>
    </xf>
    <xf numFmtId="0" fontId="6" fillId="2" borderId="1" xfId="0" applyFont="1" applyFill="1" applyBorder="1">
      <alignment vertical="center"/>
    </xf>
    <xf numFmtId="0" fontId="6" fillId="0" borderId="19" xfId="0" applyFont="1" applyBorder="1" applyAlignment="1">
      <alignment horizontal="center" vertical="center"/>
    </xf>
    <xf numFmtId="176" fontId="6" fillId="0" borderId="20" xfId="0" applyNumberFormat="1" applyFont="1" applyBorder="1" applyAlignment="1">
      <alignment horizontal="left" vertical="center" indent="1"/>
    </xf>
    <xf numFmtId="0" fontId="4" fillId="0" borderId="0" xfId="0" applyFont="1" applyAlignment="1">
      <alignment horizontal="center" vertical="center"/>
    </xf>
    <xf numFmtId="0" fontId="6" fillId="0" borderId="1" xfId="0" applyFont="1" applyBorder="1" applyAlignment="1">
      <alignment horizontal="lef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3" borderId="1" xfId="0" applyFont="1" applyFill="1" applyBorder="1">
      <alignment vertical="center"/>
    </xf>
    <xf numFmtId="0" fontId="6" fillId="0" borderId="21" xfId="0" applyFont="1" applyBorder="1" applyAlignment="1">
      <alignment horizontal="center" vertical="center"/>
    </xf>
    <xf numFmtId="176" fontId="6" fillId="0" borderId="22" xfId="0" applyNumberFormat="1" applyFont="1" applyBorder="1" applyAlignment="1">
      <alignment horizontal="left" vertical="center" indent="1"/>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180" fontId="6" fillId="0" borderId="3" xfId="0" applyNumberFormat="1" applyFont="1" applyBorder="1" applyAlignment="1">
      <alignment horizontal="center" vertical="center" wrapText="1"/>
    </xf>
    <xf numFmtId="0" fontId="6" fillId="0" borderId="4" xfId="0" applyFont="1" applyBorder="1" applyAlignment="1" applyProtection="1">
      <alignment horizontal="center" vertical="center"/>
      <protection locked="0"/>
    </xf>
    <xf numFmtId="178" fontId="6" fillId="0" borderId="4" xfId="0" applyNumberFormat="1" applyFont="1" applyBorder="1" applyAlignment="1">
      <alignment horizontal="center" vertical="center"/>
    </xf>
    <xf numFmtId="179" fontId="6" fillId="0" borderId="2" xfId="0" applyNumberFormat="1" applyFont="1" applyBorder="1" applyAlignment="1">
      <alignment horizontal="center" vertical="center"/>
    </xf>
    <xf numFmtId="0" fontId="6" fillId="0" borderId="1" xfId="0" applyFont="1" applyBorder="1" applyAlignment="1">
      <alignment horizontal="left" vertical="center"/>
    </xf>
    <xf numFmtId="0" fontId="6" fillId="0" borderId="5" xfId="0" applyFont="1" applyBorder="1" applyAlignment="1">
      <alignment horizontal="center" vertical="center"/>
    </xf>
    <xf numFmtId="49" fontId="6" fillId="0" borderId="4" xfId="0" applyNumberFormat="1" applyFont="1" applyBorder="1" applyAlignment="1" applyProtection="1">
      <alignment horizontal="right" vertical="center" wrapText="1"/>
      <protection locked="0"/>
    </xf>
    <xf numFmtId="49" fontId="6" fillId="0" borderId="4" xfId="0" applyNumberFormat="1" applyFont="1" applyBorder="1" applyAlignment="1" applyProtection="1">
      <alignment vertical="center" wrapText="1"/>
      <protection locked="0"/>
    </xf>
    <xf numFmtId="0" fontId="7" fillId="0" borderId="7" xfId="0" applyFont="1" applyBorder="1" applyAlignment="1">
      <alignment horizontal="center" vertical="center"/>
    </xf>
    <xf numFmtId="0" fontId="6" fillId="0" borderId="1" xfId="0" applyFont="1" applyBorder="1" applyAlignment="1">
      <alignment vertical="center" wrapText="1"/>
    </xf>
    <xf numFmtId="0" fontId="6" fillId="0" borderId="9" xfId="0" applyFont="1" applyBorder="1">
      <alignment vertical="center"/>
    </xf>
    <xf numFmtId="57" fontId="6" fillId="0" borderId="0" xfId="0" applyNumberFormat="1" applyFont="1">
      <alignment vertical="center"/>
    </xf>
    <xf numFmtId="0" fontId="6" fillId="0" borderId="23" xfId="0" applyFont="1" applyBorder="1" applyAlignment="1">
      <alignment horizontal="center" vertical="center"/>
    </xf>
    <xf numFmtId="176" fontId="6" fillId="0" borderId="24" xfId="0" applyNumberFormat="1" applyFont="1" applyBorder="1" applyAlignment="1">
      <alignment horizontal="left" vertical="center" indent="1"/>
    </xf>
    <xf numFmtId="0" fontId="2" fillId="0" borderId="0" xfId="0" applyFont="1" applyAlignment="1">
      <alignment horizontal="left" vertical="center"/>
    </xf>
    <xf numFmtId="182" fontId="6" fillId="0" borderId="0" xfId="0" applyNumberFormat="1" applyFont="1">
      <alignment vertical="center"/>
    </xf>
    <xf numFmtId="0" fontId="6" fillId="0" borderId="0" xfId="0" applyFont="1" applyAlignment="1">
      <alignment horizontal="centerContinuous"/>
    </xf>
    <xf numFmtId="49" fontId="6" fillId="0" borderId="4" xfId="0" applyNumberFormat="1" applyFont="1" applyBorder="1" applyAlignment="1">
      <alignment horizontal="center" vertical="center" wrapText="1"/>
    </xf>
    <xf numFmtId="49" fontId="6" fillId="0" borderId="4" xfId="0" applyNumberFormat="1" applyFont="1" applyBorder="1" applyAlignment="1">
      <alignment horizontal="center" vertical="center"/>
    </xf>
    <xf numFmtId="49" fontId="6" fillId="0" borderId="0" xfId="0" applyNumberFormat="1" applyFont="1" applyAlignment="1">
      <alignment horizontal="center" vertical="center"/>
    </xf>
    <xf numFmtId="183" fontId="6" fillId="0" borderId="1" xfId="0" applyNumberFormat="1" applyFont="1" applyBorder="1" applyAlignment="1">
      <alignment horizontal="right" vertical="center"/>
    </xf>
    <xf numFmtId="0" fontId="6" fillId="0" borderId="25" xfId="0" applyFont="1" applyBorder="1" applyAlignment="1">
      <alignment horizontal="center" vertical="center"/>
    </xf>
    <xf numFmtId="176" fontId="6" fillId="0" borderId="26" xfId="0" applyNumberFormat="1" applyFont="1" applyBorder="1" applyAlignment="1">
      <alignment horizontal="left" vertical="center" indent="1"/>
    </xf>
    <xf numFmtId="183" fontId="6" fillId="0" borderId="9" xfId="0" applyNumberFormat="1" applyFont="1" applyBorder="1" applyAlignment="1">
      <alignment horizontal="right" vertical="center"/>
    </xf>
    <xf numFmtId="183" fontId="6" fillId="0" borderId="0" xfId="0" applyNumberFormat="1" applyFont="1" applyBorder="1" applyAlignment="1">
      <alignment horizontal="right" vertical="center"/>
    </xf>
    <xf numFmtId="0" fontId="8" fillId="0" borderId="9" xfId="0" applyFont="1" applyBorder="1" applyAlignment="1">
      <alignment horizontal="left" vertical="top"/>
    </xf>
    <xf numFmtId="183" fontId="6" fillId="0" borderId="4" xfId="0" applyNumberFormat="1" applyFont="1" applyBorder="1" applyAlignment="1" applyProtection="1">
      <alignment horizontal="center" vertical="center" wrapText="1"/>
      <protection locked="0"/>
    </xf>
    <xf numFmtId="182" fontId="6" fillId="0" borderId="3" xfId="0" applyNumberFormat="1" applyFont="1" applyBorder="1" applyAlignment="1" applyProtection="1">
      <alignment horizontal="left" vertical="center" wrapText="1"/>
      <protection locked="0"/>
    </xf>
    <xf numFmtId="182" fontId="6" fillId="0" borderId="4" xfId="0" applyNumberFormat="1" applyFont="1" applyBorder="1" applyAlignment="1" applyProtection="1">
      <alignment horizontal="left" vertical="center" wrapText="1"/>
      <protection locked="0"/>
    </xf>
    <xf numFmtId="182" fontId="6" fillId="0" borderId="2" xfId="0" applyNumberFormat="1" applyFont="1" applyBorder="1" applyAlignment="1" applyProtection="1">
      <alignment horizontal="left" vertical="center" wrapText="1"/>
      <protection locked="0"/>
    </xf>
    <xf numFmtId="0" fontId="6" fillId="0" borderId="3"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10" fillId="0" borderId="0" xfId="0" applyFont="1" applyAlignment="1" applyProtection="1">
      <alignment horizontal="right" vertical="center" indent="1"/>
      <protection locked="0"/>
    </xf>
    <xf numFmtId="0" fontId="4" fillId="0" borderId="0" xfId="0" applyFont="1" applyAlignment="1" applyProtection="1">
      <alignment horizontal="right" vertical="center" indent="1"/>
      <protection locked="0"/>
    </xf>
    <xf numFmtId="0" fontId="5" fillId="0" borderId="0" xfId="0" applyFont="1" applyAlignment="1">
      <alignment horizontal="right" vertical="center" indent="9"/>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0" xfId="0" applyFont="1" applyAlignment="1">
      <alignment horizontal="left" vertical="center"/>
    </xf>
    <xf numFmtId="0" fontId="2" fillId="0" borderId="8" xfId="0" applyFont="1" applyBorder="1" applyAlignment="1">
      <alignment horizontal="left" vertical="center"/>
    </xf>
    <xf numFmtId="0" fontId="6" fillId="0" borderId="2" xfId="0" applyFont="1" applyBorder="1" applyAlignment="1" applyProtection="1">
      <alignment horizontal="center" vertical="center" wrapText="1"/>
      <protection locked="0"/>
    </xf>
    <xf numFmtId="181" fontId="6" fillId="0" borderId="4" xfId="0" applyNumberFormat="1" applyFont="1" applyBorder="1" applyAlignment="1">
      <alignment horizontal="left" vertical="center" shrinkToFit="1"/>
    </xf>
    <xf numFmtId="0" fontId="6" fillId="0" borderId="3" xfId="0" applyFont="1" applyBorder="1" applyProtection="1">
      <alignment vertical="center"/>
      <protection locked="0"/>
    </xf>
    <xf numFmtId="0" fontId="6" fillId="0" borderId="4" xfId="0" applyFont="1" applyBorder="1" applyProtection="1">
      <alignment vertical="center"/>
      <protection locked="0"/>
    </xf>
    <xf numFmtId="0" fontId="6" fillId="0" borderId="4" xfId="0" applyFont="1" applyBorder="1" applyAlignment="1" applyProtection="1">
      <alignment horizontal="left" vertical="center"/>
      <protection locked="0"/>
    </xf>
    <xf numFmtId="0" fontId="6" fillId="0" borderId="2" xfId="0" applyFont="1" applyBorder="1" applyAlignment="1" applyProtection="1">
      <alignment horizontal="left" vertical="center"/>
      <protection locked="0"/>
    </xf>
    <xf numFmtId="49" fontId="6" fillId="0" borderId="3" xfId="0" applyNumberFormat="1" applyFont="1" applyBorder="1" applyAlignment="1" applyProtection="1">
      <alignment horizontal="center" vertical="center"/>
      <protection locked="0"/>
    </xf>
    <xf numFmtId="49" fontId="6" fillId="0" borderId="4" xfId="0" applyNumberFormat="1" applyFont="1" applyBorder="1" applyAlignment="1" applyProtection="1">
      <alignment horizontal="center" vertical="center"/>
      <protection locked="0"/>
    </xf>
    <xf numFmtId="49" fontId="6" fillId="0" borderId="2" xfId="0" applyNumberFormat="1" applyFont="1" applyBorder="1" applyAlignment="1" applyProtection="1">
      <alignment horizontal="center" vertical="center"/>
      <protection locked="0"/>
    </xf>
    <xf numFmtId="0" fontId="6" fillId="0" borderId="3" xfId="0" applyFont="1" applyBorder="1" applyAlignment="1" applyProtection="1">
      <alignment horizontal="left" vertical="center"/>
      <protection locked="0"/>
    </xf>
    <xf numFmtId="0" fontId="6" fillId="0" borderId="3"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1" xfId="0" applyFont="1" applyBorder="1" applyAlignment="1" applyProtection="1">
      <alignment horizontal="left" vertical="center" wrapText="1"/>
      <protection locked="0"/>
    </xf>
    <xf numFmtId="0" fontId="1" fillId="0" borderId="9" xfId="0" applyFont="1" applyBorder="1" applyAlignment="1">
      <alignment horizontal="left" vertical="center"/>
    </xf>
    <xf numFmtId="0" fontId="1" fillId="0" borderId="8" xfId="0" applyFont="1" applyBorder="1" applyAlignment="1">
      <alignment horizontal="left" vertical="center"/>
    </xf>
    <xf numFmtId="0" fontId="6" fillId="0" borderId="6" xfId="0" applyFont="1" applyBorder="1" applyAlignment="1" applyProtection="1">
      <alignment horizontal="center" vertical="center" wrapText="1"/>
      <protection locked="0"/>
    </xf>
    <xf numFmtId="49" fontId="6" fillId="0" borderId="3" xfId="0" applyNumberFormat="1" applyFont="1" applyBorder="1" applyAlignment="1" applyProtection="1">
      <alignment horizontal="center" vertical="center" wrapText="1"/>
      <protection locked="0"/>
    </xf>
    <xf numFmtId="49" fontId="6" fillId="0" borderId="4" xfId="0" applyNumberFormat="1" applyFont="1" applyBorder="1" applyAlignment="1" applyProtection="1">
      <alignment horizontal="center" vertical="center" wrapText="1"/>
      <protection locked="0"/>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9" fillId="0" borderId="13"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9" fillId="0" borderId="14" xfId="0" applyFont="1" applyBorder="1" applyAlignment="1" applyProtection="1">
      <alignment horizontal="left" vertical="center" wrapText="1"/>
      <protection locked="0"/>
    </xf>
    <xf numFmtId="0" fontId="9" fillId="0" borderId="15" xfId="0" applyFont="1" applyBorder="1" applyAlignment="1" applyProtection="1">
      <alignment horizontal="left" vertical="center" wrapText="1"/>
      <protection locked="0"/>
    </xf>
    <xf numFmtId="0" fontId="9" fillId="0" borderId="0" xfId="0" applyFont="1" applyBorder="1" applyAlignment="1" applyProtection="1">
      <alignment horizontal="left" vertical="center" wrapText="1"/>
      <protection locked="0"/>
    </xf>
    <xf numFmtId="0" fontId="9" fillId="0" borderId="16" xfId="0" applyFont="1" applyBorder="1" applyAlignment="1" applyProtection="1">
      <alignment horizontal="left" vertical="center" wrapText="1"/>
      <protection locked="0"/>
    </xf>
    <xf numFmtId="0" fontId="9" fillId="0" borderId="17" xfId="0" applyFont="1" applyBorder="1" applyAlignment="1" applyProtection="1">
      <alignment horizontal="left" vertical="center" wrapText="1"/>
      <protection locked="0"/>
    </xf>
    <xf numFmtId="0" fontId="9" fillId="0" borderId="8"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1" fillId="0" borderId="9" xfId="0" applyFont="1" applyBorder="1">
      <alignment vertical="center"/>
    </xf>
    <xf numFmtId="0" fontId="1" fillId="0" borderId="8" xfId="0" applyFont="1" applyBorder="1">
      <alignment vertical="center"/>
    </xf>
  </cellXfs>
  <cellStyles count="1">
    <cellStyle name="標準" xfId="0" builtinId="0"/>
  </cellStyles>
  <dxfs count="18">
    <dxf>
      <fill>
        <patternFill>
          <bgColor rgb="FFFFFFCC"/>
        </patternFill>
      </fill>
    </dxf>
    <dxf>
      <fill>
        <patternFill>
          <bgColor rgb="FFFFFFCC"/>
        </patternFill>
      </fill>
    </dxf>
    <dxf>
      <fill>
        <patternFill>
          <bgColor rgb="FFFFFFCC"/>
        </patternFill>
      </fill>
    </dxf>
    <dxf>
      <fill>
        <patternFill>
          <bgColor rgb="FFFFFF66"/>
        </patternFill>
      </fill>
    </dxf>
    <dxf>
      <fill>
        <patternFill>
          <bgColor rgb="FFFFFFCC"/>
        </patternFill>
      </fill>
    </dxf>
    <dxf>
      <fill>
        <patternFill>
          <bgColor rgb="FFFFFF66"/>
        </patternFill>
      </fill>
    </dxf>
    <dxf>
      <fill>
        <patternFill>
          <bgColor rgb="FFFFFFCC"/>
        </patternFill>
      </fill>
    </dxf>
    <dxf>
      <fill>
        <patternFill>
          <bgColor rgb="FFFFFFCC"/>
        </patternFill>
      </fill>
    </dxf>
    <dxf>
      <fill>
        <patternFill>
          <bgColor rgb="FFCCFFFF"/>
        </patternFill>
      </fill>
    </dxf>
    <dxf>
      <fill>
        <patternFill>
          <bgColor rgb="FFFFFFCC"/>
        </patternFill>
      </fill>
    </dxf>
    <dxf>
      <fill>
        <patternFill>
          <bgColor rgb="FFCCFFFF"/>
        </patternFill>
      </fill>
    </dxf>
    <dxf>
      <fill>
        <patternFill>
          <bgColor rgb="FFFFFFCC"/>
        </patternFill>
      </fill>
    </dxf>
    <dxf>
      <fill>
        <patternFill>
          <bgColor rgb="FFCCFFFF"/>
        </patternFill>
      </fill>
    </dxf>
    <dxf>
      <fill>
        <patternFill>
          <bgColor rgb="FFFFFFCC"/>
        </patternFill>
      </fill>
    </dxf>
    <dxf>
      <fill>
        <patternFill>
          <bgColor rgb="FFFFFFCC"/>
        </patternFill>
      </fill>
    </dxf>
    <dxf>
      <fill>
        <patternFill>
          <bgColor rgb="FFFFFFCC"/>
        </patternFill>
      </fill>
    </dxf>
    <dxf>
      <fill>
        <patternFill>
          <bgColor rgb="FFFFFF66"/>
        </patternFill>
      </fill>
    </dxf>
    <dxf>
      <fill>
        <patternFill>
          <bgColor rgb="FFFFFF66"/>
        </patternFill>
      </fill>
    </dxf>
  </dxfs>
  <tableStyles count="0" defaultTableStyle="TableStyleMedium2" defaultPivotStyle="PivotStyleLight16"/>
  <colors>
    <mruColors>
      <color rgb="FFFFFFCC"/>
      <color rgb="FFCCFFFF"/>
      <color rgb="FFCCECFF"/>
      <color rgb="FFCC00CC"/>
      <color rgb="FFFF00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www.clover-club.jp/index.php"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19050</xdr:rowOff>
    </xdr:from>
    <xdr:to>
      <xdr:col>2</xdr:col>
      <xdr:colOff>304038</xdr:colOff>
      <xdr:row>3</xdr:row>
      <xdr:rowOff>0</xdr:rowOff>
    </xdr:to>
    <xdr:pic>
      <xdr:nvPicPr>
        <xdr:cNvPr id="3" name="図 2" descr="R・E クローバー倶楽部">
          <a:hlinkClick xmlns:r="http://schemas.openxmlformats.org/officeDocument/2006/relationships" r:id="rId1" tooltip="ホーム"/>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61950"/>
          <a:ext cx="2151888"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00CC"/>
  </sheetPr>
  <dimension ref="A1:AO182"/>
  <sheetViews>
    <sheetView tabSelected="1" zoomScaleNormal="100" workbookViewId="0">
      <selection activeCell="C5" sqref="C5:J5"/>
    </sheetView>
  </sheetViews>
  <sheetFormatPr defaultColWidth="9" defaultRowHeight="17.100000000000001" customHeight="1" outlineLevelCol="1" x14ac:dyDescent="0.15"/>
  <cols>
    <col min="1" max="1" width="3.75" style="1" customWidth="1"/>
    <col min="2" max="2" width="20.5" style="1" customWidth="1"/>
    <col min="3" max="4" width="7.625" style="2" customWidth="1"/>
    <col min="5" max="10" width="7.625" style="1" customWidth="1"/>
    <col min="11" max="11" width="5" style="1" customWidth="1"/>
    <col min="12" max="12" width="17.25" style="1" bestFit="1" customWidth="1"/>
    <col min="13" max="13" width="4.375" style="1" bestFit="1" customWidth="1"/>
    <col min="14" max="14" width="9" style="1"/>
    <col min="15" max="15" width="5" style="1" customWidth="1"/>
    <col min="16" max="16" width="9" style="1" customWidth="1"/>
    <col min="17" max="17" width="11.25" style="1" customWidth="1"/>
    <col min="18" max="18" width="9" style="1"/>
    <col min="19" max="19" width="9" style="1" hidden="1" customWidth="1" outlineLevel="1"/>
    <col min="20" max="20" width="11.25" style="1" hidden="1" customWidth="1" outlineLevel="1"/>
    <col min="21" max="28" width="9" style="1" hidden="1" customWidth="1" outlineLevel="1"/>
    <col min="29" max="29" width="13" style="1" hidden="1" customWidth="1" outlineLevel="1"/>
    <col min="30" max="34" width="9" style="1" hidden="1" customWidth="1" outlineLevel="1"/>
    <col min="35" max="35" width="24.125" style="1" hidden="1" customWidth="1" outlineLevel="1"/>
    <col min="36" max="37" width="18.625" style="1" hidden="1" customWidth="1" outlineLevel="1"/>
    <col min="38" max="39" width="9" style="1" hidden="1" customWidth="1" outlineLevel="1"/>
    <col min="40" max="40" width="22.875" style="1" hidden="1" customWidth="1" outlineLevel="1"/>
    <col min="41" max="41" width="9" style="1" collapsed="1"/>
    <col min="42" max="16384" width="9" style="1"/>
  </cols>
  <sheetData>
    <row r="1" spans="1:40" ht="17.100000000000001" customHeight="1" x14ac:dyDescent="0.15">
      <c r="A1" s="63" t="s">
        <v>145</v>
      </c>
      <c r="B1" s="63"/>
      <c r="C1" s="63"/>
      <c r="D1" s="63"/>
      <c r="E1" s="63"/>
      <c r="F1" s="63"/>
      <c r="G1" s="63"/>
      <c r="H1" s="63"/>
      <c r="I1" s="63"/>
      <c r="J1" s="63"/>
      <c r="P1" s="2"/>
      <c r="Q1" s="2"/>
      <c r="S1" s="2"/>
      <c r="T1" s="2"/>
      <c r="U1" s="3" t="s">
        <v>58</v>
      </c>
      <c r="V1" s="4" t="s">
        <v>56</v>
      </c>
      <c r="W1" s="4" t="s">
        <v>57</v>
      </c>
      <c r="X1" s="4" t="s">
        <v>50</v>
      </c>
      <c r="Y1" s="3" t="s">
        <v>61</v>
      </c>
      <c r="Z1" s="5" t="s">
        <v>112</v>
      </c>
      <c r="AA1" s="6" t="s">
        <v>116</v>
      </c>
      <c r="AB1" s="6" t="s">
        <v>7</v>
      </c>
      <c r="AC1" s="6" t="s">
        <v>13</v>
      </c>
      <c r="AD1" s="6" t="s">
        <v>18</v>
      </c>
      <c r="AE1" s="6" t="s">
        <v>21</v>
      </c>
      <c r="AF1" s="6" t="s">
        <v>23</v>
      </c>
      <c r="AG1" s="6" t="s">
        <v>25</v>
      </c>
      <c r="AH1" s="6" t="s">
        <v>149</v>
      </c>
      <c r="AI1" s="6" t="s">
        <v>27</v>
      </c>
      <c r="AJ1" s="6" t="s">
        <v>35</v>
      </c>
      <c r="AK1" s="6" t="s">
        <v>39</v>
      </c>
      <c r="AL1" s="6" t="s">
        <v>41</v>
      </c>
      <c r="AM1" s="6" t="s">
        <v>42</v>
      </c>
      <c r="AN1" s="6" t="s">
        <v>44</v>
      </c>
    </row>
    <row r="2" spans="1:40" ht="17.100000000000001" customHeight="1" x14ac:dyDescent="0.15">
      <c r="A2" s="64" t="s">
        <v>146</v>
      </c>
      <c r="B2" s="64"/>
      <c r="C2" s="64"/>
      <c r="D2" s="64"/>
      <c r="E2" s="64"/>
      <c r="F2" s="64"/>
      <c r="G2" s="64"/>
      <c r="H2" s="64"/>
      <c r="I2" s="64"/>
      <c r="J2" s="64"/>
      <c r="P2" s="2"/>
      <c r="Q2" s="2"/>
      <c r="S2" s="1">
        <v>1900</v>
      </c>
      <c r="T2" s="7">
        <f>DATE(S2,1,1)</f>
        <v>1</v>
      </c>
      <c r="U2" s="49">
        <f ca="1">TODAY()</f>
        <v>45954</v>
      </c>
      <c r="V2" s="8">
        <v>1</v>
      </c>
      <c r="W2" s="8">
        <v>1</v>
      </c>
      <c r="X2" s="8" t="s">
        <v>51</v>
      </c>
      <c r="Y2" s="9" t="s">
        <v>86</v>
      </c>
      <c r="Z2" s="5" t="s">
        <v>113</v>
      </c>
      <c r="AA2" s="10" t="s">
        <v>6</v>
      </c>
      <c r="AB2" s="10" t="s">
        <v>8</v>
      </c>
      <c r="AC2" s="10" t="s">
        <v>14</v>
      </c>
      <c r="AD2" s="10" t="s">
        <v>19</v>
      </c>
      <c r="AE2" s="10" t="s">
        <v>22</v>
      </c>
      <c r="AF2" s="10" t="s">
        <v>24</v>
      </c>
      <c r="AG2" s="10" t="s">
        <v>26</v>
      </c>
      <c r="AH2" s="10" t="s">
        <v>150</v>
      </c>
      <c r="AI2" s="10" t="s">
        <v>28</v>
      </c>
      <c r="AJ2" s="10" t="s">
        <v>36</v>
      </c>
      <c r="AK2" s="10" t="s">
        <v>40</v>
      </c>
      <c r="AL2" s="10" t="s">
        <v>117</v>
      </c>
      <c r="AM2" s="10" t="s">
        <v>43</v>
      </c>
      <c r="AN2" s="10" t="s">
        <v>45</v>
      </c>
    </row>
    <row r="3" spans="1:40" ht="50.1" customHeight="1" x14ac:dyDescent="0.15">
      <c r="A3" s="65" t="s">
        <v>140</v>
      </c>
      <c r="B3" s="65"/>
      <c r="C3" s="65"/>
      <c r="D3" s="65"/>
      <c r="E3" s="65"/>
      <c r="F3" s="65"/>
      <c r="G3" s="65"/>
      <c r="H3" s="65"/>
      <c r="I3" s="65"/>
      <c r="J3" s="65"/>
      <c r="P3" s="2"/>
      <c r="Q3" s="2"/>
      <c r="S3" s="1">
        <v>1901</v>
      </c>
      <c r="T3" s="7">
        <f t="shared" ref="T3:T52" si="0">DATE(S3,1,1)</f>
        <v>367</v>
      </c>
      <c r="U3" s="49">
        <f ca="1">EDATE(U2,-12)</f>
        <v>45589</v>
      </c>
      <c r="V3" s="8">
        <v>2</v>
      </c>
      <c r="W3" s="8">
        <v>2</v>
      </c>
      <c r="X3" s="8" t="s">
        <v>52</v>
      </c>
      <c r="Y3" s="9" t="s">
        <v>87</v>
      </c>
      <c r="Z3" s="5"/>
      <c r="AA3" s="6"/>
      <c r="AB3" s="10" t="s">
        <v>9</v>
      </c>
      <c r="AC3" s="10" t="s">
        <v>15</v>
      </c>
      <c r="AD3" s="10" t="s">
        <v>20</v>
      </c>
      <c r="AE3" s="6"/>
      <c r="AF3" s="6"/>
      <c r="AG3" s="6"/>
      <c r="AH3" s="6"/>
      <c r="AI3" s="10" t="s">
        <v>29</v>
      </c>
      <c r="AJ3" s="10" t="s">
        <v>37</v>
      </c>
      <c r="AK3" s="6"/>
      <c r="AL3" s="6"/>
      <c r="AM3" s="6"/>
      <c r="AN3" s="6"/>
    </row>
    <row r="4" spans="1:40" ht="104.25" customHeight="1" x14ac:dyDescent="0.15">
      <c r="A4" s="66" t="s">
        <v>143</v>
      </c>
      <c r="B4" s="67"/>
      <c r="C4" s="67"/>
      <c r="D4" s="67"/>
      <c r="E4" s="67"/>
      <c r="F4" s="67"/>
      <c r="G4" s="67"/>
      <c r="H4" s="67"/>
      <c r="I4" s="67"/>
      <c r="J4" s="67"/>
      <c r="K4" s="11"/>
      <c r="L4" s="12"/>
      <c r="M4" s="13"/>
      <c r="P4" s="45" t="s">
        <v>138</v>
      </c>
      <c r="Q4" s="45"/>
      <c r="S4" s="1">
        <v>1902</v>
      </c>
      <c r="T4" s="7">
        <f t="shared" si="0"/>
        <v>732</v>
      </c>
      <c r="U4" s="49">
        <f t="shared" ref="U4:U67" ca="1" si="1">EDATE(U3,-12)</f>
        <v>45223</v>
      </c>
      <c r="V4" s="8">
        <v>3</v>
      </c>
      <c r="W4" s="6">
        <v>3</v>
      </c>
      <c r="X4" s="14" t="s">
        <v>53</v>
      </c>
      <c r="Y4" s="9" t="s">
        <v>88</v>
      </c>
      <c r="Z4" s="5"/>
      <c r="AA4" s="6"/>
      <c r="AB4" s="10" t="s">
        <v>10</v>
      </c>
      <c r="AC4" s="10" t="s">
        <v>16</v>
      </c>
      <c r="AD4" s="6"/>
      <c r="AE4" s="6"/>
      <c r="AF4" s="6"/>
      <c r="AG4" s="6"/>
      <c r="AH4" s="6"/>
      <c r="AI4" s="10" t="s">
        <v>30</v>
      </c>
      <c r="AJ4" s="10" t="s">
        <v>38</v>
      </c>
      <c r="AK4" s="6"/>
      <c r="AL4" s="6"/>
      <c r="AM4" s="6"/>
      <c r="AN4" s="6"/>
    </row>
    <row r="5" spans="1:40" ht="17.100000000000001" customHeight="1" x14ac:dyDescent="0.15">
      <c r="A5" s="20" t="s">
        <v>120</v>
      </c>
      <c r="B5" s="43" t="s">
        <v>144</v>
      </c>
      <c r="C5" s="56"/>
      <c r="D5" s="57"/>
      <c r="E5" s="57"/>
      <c r="F5" s="57"/>
      <c r="G5" s="57"/>
      <c r="H5" s="57"/>
      <c r="I5" s="57"/>
      <c r="J5" s="58"/>
      <c r="K5" s="11"/>
      <c r="L5" s="44">
        <f ca="1">TODAY()</f>
        <v>45954</v>
      </c>
      <c r="M5" s="13"/>
      <c r="P5" s="18">
        <v>1926</v>
      </c>
      <c r="Q5" s="19" t="s">
        <v>114</v>
      </c>
      <c r="S5" s="1">
        <v>1903</v>
      </c>
      <c r="T5" s="7">
        <f t="shared" si="0"/>
        <v>1097</v>
      </c>
      <c r="U5" s="49">
        <f t="shared" ca="1" si="1"/>
        <v>44858</v>
      </c>
      <c r="V5" s="8">
        <v>4</v>
      </c>
      <c r="W5" s="6">
        <v>4</v>
      </c>
      <c r="Y5" s="9" t="s">
        <v>89</v>
      </c>
      <c r="Z5" s="5"/>
      <c r="AA5" s="6"/>
      <c r="AB5" s="10" t="s">
        <v>11</v>
      </c>
      <c r="AC5" s="16" t="s">
        <v>111</v>
      </c>
      <c r="AD5" s="6"/>
      <c r="AE5" s="6"/>
      <c r="AF5" s="6"/>
      <c r="AG5" s="6"/>
      <c r="AH5" s="6"/>
      <c r="AI5" s="10" t="s">
        <v>31</v>
      </c>
      <c r="AJ5" s="6"/>
      <c r="AK5" s="6"/>
      <c r="AL5" s="6"/>
      <c r="AM5" s="6"/>
      <c r="AN5" s="6"/>
    </row>
    <row r="6" spans="1:40" ht="14.1" customHeight="1" x14ac:dyDescent="0.15">
      <c r="A6" s="15"/>
      <c r="B6" s="68" t="s">
        <v>118</v>
      </c>
      <c r="C6" s="68"/>
      <c r="D6" s="68"/>
      <c r="E6" s="68"/>
      <c r="F6" s="68"/>
      <c r="G6" s="68"/>
      <c r="H6" s="68"/>
      <c r="I6" s="68"/>
      <c r="J6" s="68"/>
      <c r="K6" s="11"/>
      <c r="L6" s="12"/>
      <c r="M6" s="13"/>
      <c r="P6" s="25">
        <v>1927</v>
      </c>
      <c r="Q6" s="26">
        <f t="shared" ref="Q6:Q73" si="2">DATE(P6,1,1)</f>
        <v>9863</v>
      </c>
      <c r="S6" s="1">
        <v>1904</v>
      </c>
      <c r="T6" s="7">
        <f t="shared" si="0"/>
        <v>1462</v>
      </c>
      <c r="U6" s="49">
        <f t="shared" ca="1" si="1"/>
        <v>44493</v>
      </c>
      <c r="V6" s="8">
        <v>5</v>
      </c>
      <c r="W6" s="6">
        <v>5</v>
      </c>
      <c r="Y6" s="9" t="s">
        <v>90</v>
      </c>
      <c r="Z6" s="5"/>
      <c r="AA6" s="6"/>
      <c r="AB6" s="10" t="s">
        <v>12</v>
      </c>
      <c r="AC6" s="10" t="s">
        <v>17</v>
      </c>
      <c r="AD6" s="6"/>
      <c r="AE6" s="6"/>
      <c r="AF6" s="6"/>
      <c r="AG6" s="6"/>
      <c r="AH6" s="6"/>
      <c r="AI6" s="10" t="s">
        <v>32</v>
      </c>
      <c r="AJ6" s="6"/>
      <c r="AK6" s="6"/>
      <c r="AL6" s="6"/>
      <c r="AM6" s="6"/>
      <c r="AN6" s="6"/>
    </row>
    <row r="7" spans="1:40" ht="14.1" customHeight="1" x14ac:dyDescent="0.15">
      <c r="B7" s="69"/>
      <c r="C7" s="69"/>
      <c r="D7" s="69"/>
      <c r="E7" s="69"/>
      <c r="F7" s="69"/>
      <c r="G7" s="69"/>
      <c r="H7" s="69"/>
      <c r="I7" s="69"/>
      <c r="J7" s="69"/>
      <c r="P7" s="25">
        <v>1928</v>
      </c>
      <c r="Q7" s="26">
        <f t="shared" si="2"/>
        <v>10228</v>
      </c>
      <c r="S7" s="1">
        <v>1905</v>
      </c>
      <c r="T7" s="7">
        <f t="shared" si="0"/>
        <v>1828</v>
      </c>
      <c r="U7" s="49">
        <f t="shared" ca="1" si="1"/>
        <v>44128</v>
      </c>
      <c r="V7" s="8">
        <v>6</v>
      </c>
      <c r="W7" s="6">
        <v>6</v>
      </c>
      <c r="Y7" s="9" t="s">
        <v>85</v>
      </c>
      <c r="Z7" s="5"/>
      <c r="AA7" s="6"/>
      <c r="AB7" s="6"/>
      <c r="AC7" s="6"/>
      <c r="AD7" s="6"/>
      <c r="AE7" s="6"/>
      <c r="AF7" s="6"/>
      <c r="AG7" s="6"/>
      <c r="AH7" s="6"/>
      <c r="AI7" s="10" t="s">
        <v>151</v>
      </c>
      <c r="AJ7" s="6"/>
      <c r="AK7" s="6"/>
      <c r="AL7" s="6"/>
      <c r="AM7" s="6"/>
      <c r="AN7" s="6"/>
    </row>
    <row r="8" spans="1:40" ht="17.100000000000001" customHeight="1" x14ac:dyDescent="0.15">
      <c r="A8" s="20" t="s">
        <v>120</v>
      </c>
      <c r="B8" s="21" t="s">
        <v>135</v>
      </c>
      <c r="C8" s="22" t="s">
        <v>121</v>
      </c>
      <c r="D8" s="60"/>
      <c r="E8" s="60"/>
      <c r="F8" s="60"/>
      <c r="G8" s="23" t="s">
        <v>55</v>
      </c>
      <c r="H8" s="60"/>
      <c r="I8" s="60"/>
      <c r="J8" s="70"/>
      <c r="L8" s="17"/>
      <c r="M8" s="2" t="s">
        <v>119</v>
      </c>
      <c r="N8" s="1" t="s">
        <v>109</v>
      </c>
      <c r="P8" s="25">
        <v>1929</v>
      </c>
      <c r="Q8" s="26">
        <f t="shared" si="2"/>
        <v>10594</v>
      </c>
      <c r="S8" s="1">
        <v>1906</v>
      </c>
      <c r="T8" s="7">
        <f t="shared" si="0"/>
        <v>2193</v>
      </c>
      <c r="U8" s="49">
        <f t="shared" ca="1" si="1"/>
        <v>43762</v>
      </c>
      <c r="V8" s="8">
        <v>7</v>
      </c>
      <c r="W8" s="6">
        <v>7</v>
      </c>
      <c r="Y8" s="9" t="s">
        <v>62</v>
      </c>
      <c r="Z8" s="5"/>
      <c r="AA8" s="6"/>
      <c r="AB8" s="6"/>
      <c r="AC8" s="6"/>
      <c r="AD8" s="6"/>
      <c r="AE8" s="6"/>
      <c r="AF8" s="6"/>
      <c r="AG8" s="6"/>
      <c r="AH8" s="6"/>
      <c r="AI8" s="10" t="s">
        <v>152</v>
      </c>
      <c r="AJ8" s="6"/>
      <c r="AK8" s="6"/>
      <c r="AL8" s="6"/>
      <c r="AM8" s="6"/>
      <c r="AN8" s="6"/>
    </row>
    <row r="9" spans="1:40" ht="17.100000000000001" customHeight="1" x14ac:dyDescent="0.15">
      <c r="A9" s="20" t="s">
        <v>120</v>
      </c>
      <c r="B9" s="21" t="s">
        <v>136</v>
      </c>
      <c r="C9" s="22" t="s">
        <v>121</v>
      </c>
      <c r="D9" s="60"/>
      <c r="E9" s="60"/>
      <c r="F9" s="60"/>
      <c r="G9" s="23" t="s">
        <v>55</v>
      </c>
      <c r="H9" s="60"/>
      <c r="I9" s="60"/>
      <c r="J9" s="70"/>
      <c r="L9" s="24"/>
      <c r="M9" s="2" t="s">
        <v>119</v>
      </c>
      <c r="N9" s="1" t="s">
        <v>110</v>
      </c>
      <c r="P9" s="25">
        <v>1930</v>
      </c>
      <c r="Q9" s="26">
        <f t="shared" si="2"/>
        <v>10959</v>
      </c>
      <c r="S9" s="1">
        <v>1907</v>
      </c>
      <c r="T9" s="7">
        <f t="shared" si="0"/>
        <v>2558</v>
      </c>
      <c r="U9" s="49">
        <f t="shared" ca="1" si="1"/>
        <v>43397</v>
      </c>
      <c r="V9" s="8">
        <v>8</v>
      </c>
      <c r="W9" s="6">
        <v>8</v>
      </c>
      <c r="Y9" s="9" t="s">
        <v>63</v>
      </c>
      <c r="Z9" s="5"/>
      <c r="AA9" s="6"/>
      <c r="AB9" s="6"/>
      <c r="AC9" s="6"/>
      <c r="AD9" s="6"/>
      <c r="AE9" s="6"/>
      <c r="AF9" s="6"/>
      <c r="AG9" s="6"/>
      <c r="AH9" s="6"/>
      <c r="AI9" s="10" t="s">
        <v>33</v>
      </c>
      <c r="AJ9" s="6"/>
      <c r="AK9" s="6"/>
      <c r="AL9" s="6"/>
      <c r="AM9" s="6"/>
      <c r="AN9" s="6"/>
    </row>
    <row r="10" spans="1:40" ht="17.100000000000001" customHeight="1" x14ac:dyDescent="0.15">
      <c r="A10" s="20" t="s">
        <v>120</v>
      </c>
      <c r="B10" s="21" t="s">
        <v>137</v>
      </c>
      <c r="C10" s="22" t="s">
        <v>121</v>
      </c>
      <c r="D10" s="60"/>
      <c r="E10" s="60"/>
      <c r="F10" s="60"/>
      <c r="G10" s="23" t="s">
        <v>55</v>
      </c>
      <c r="H10" s="60"/>
      <c r="I10" s="60"/>
      <c r="J10" s="70"/>
      <c r="P10" s="25">
        <v>1931</v>
      </c>
      <c r="Q10" s="26">
        <f t="shared" si="2"/>
        <v>11324</v>
      </c>
      <c r="S10" s="1">
        <v>1908</v>
      </c>
      <c r="T10" s="7">
        <f t="shared" si="0"/>
        <v>2923</v>
      </c>
      <c r="U10" s="49">
        <f t="shared" ca="1" si="1"/>
        <v>43032</v>
      </c>
      <c r="V10" s="8">
        <v>9</v>
      </c>
      <c r="W10" s="6">
        <v>9</v>
      </c>
      <c r="Y10" s="9" t="s">
        <v>64</v>
      </c>
      <c r="Z10" s="5"/>
      <c r="AA10" s="6"/>
      <c r="AB10" s="6"/>
      <c r="AC10" s="6"/>
      <c r="AD10" s="6"/>
      <c r="AE10" s="6"/>
      <c r="AF10" s="6"/>
      <c r="AG10" s="6"/>
      <c r="AH10" s="6"/>
      <c r="AI10" s="10" t="s">
        <v>34</v>
      </c>
      <c r="AJ10" s="6"/>
      <c r="AK10" s="6"/>
      <c r="AL10" s="6"/>
      <c r="AM10" s="6"/>
      <c r="AN10" s="6"/>
    </row>
    <row r="11" spans="1:40" ht="17.100000000000001" customHeight="1" x14ac:dyDescent="0.15">
      <c r="A11" s="20" t="s">
        <v>120</v>
      </c>
      <c r="B11" s="21" t="s">
        <v>131</v>
      </c>
      <c r="C11" s="72"/>
      <c r="D11" s="73"/>
      <c r="E11" s="73"/>
      <c r="F11" s="73"/>
      <c r="G11" s="28" t="s">
        <v>124</v>
      </c>
      <c r="H11" s="74"/>
      <c r="I11" s="74"/>
      <c r="J11" s="75"/>
      <c r="P11" s="25">
        <v>1932</v>
      </c>
      <c r="Q11" s="26">
        <f t="shared" si="2"/>
        <v>11689</v>
      </c>
      <c r="S11" s="1">
        <v>1909</v>
      </c>
      <c r="T11" s="7">
        <f t="shared" si="0"/>
        <v>3289</v>
      </c>
      <c r="U11" s="49">
        <f t="shared" ca="1" si="1"/>
        <v>42667</v>
      </c>
      <c r="V11" s="8">
        <v>10</v>
      </c>
      <c r="W11" s="6">
        <v>10</v>
      </c>
      <c r="Y11" s="9" t="s">
        <v>65</v>
      </c>
      <c r="Z11" s="5"/>
      <c r="AA11" s="6"/>
      <c r="AB11" s="6"/>
      <c r="AC11" s="6"/>
      <c r="AD11" s="6"/>
      <c r="AE11" s="6"/>
      <c r="AF11" s="6"/>
      <c r="AG11" s="6"/>
      <c r="AH11" s="6"/>
      <c r="AI11" s="10" t="s">
        <v>123</v>
      </c>
      <c r="AJ11" s="6"/>
      <c r="AK11" s="6"/>
      <c r="AL11" s="6"/>
      <c r="AM11" s="6"/>
      <c r="AN11" s="6"/>
    </row>
    <row r="12" spans="1:40" ht="17.100000000000001" customHeight="1" x14ac:dyDescent="0.15">
      <c r="A12" s="20"/>
      <c r="B12" s="21" t="s">
        <v>132</v>
      </c>
      <c r="C12" s="72"/>
      <c r="D12" s="73"/>
      <c r="E12" s="73"/>
      <c r="F12" s="73"/>
      <c r="G12" s="28" t="s">
        <v>124</v>
      </c>
      <c r="H12" s="74"/>
      <c r="I12" s="74"/>
      <c r="J12" s="75"/>
      <c r="P12" s="25">
        <v>1933</v>
      </c>
      <c r="Q12" s="26">
        <f t="shared" si="2"/>
        <v>12055</v>
      </c>
      <c r="S12" s="1">
        <v>1910</v>
      </c>
      <c r="T12" s="7">
        <f t="shared" si="0"/>
        <v>3654</v>
      </c>
      <c r="U12" s="49">
        <f t="shared" ca="1" si="1"/>
        <v>42301</v>
      </c>
      <c r="V12" s="8">
        <v>11</v>
      </c>
      <c r="W12" s="6">
        <v>11</v>
      </c>
      <c r="Y12" s="9" t="s">
        <v>66</v>
      </c>
      <c r="AI12" s="54"/>
    </row>
    <row r="13" spans="1:40" ht="17.100000000000001" customHeight="1" x14ac:dyDescent="0.15">
      <c r="A13" s="20" t="s">
        <v>120</v>
      </c>
      <c r="B13" s="21" t="s">
        <v>130</v>
      </c>
      <c r="C13" s="76"/>
      <c r="D13" s="77"/>
      <c r="E13" s="46" t="s">
        <v>125</v>
      </c>
      <c r="F13" s="77"/>
      <c r="G13" s="77"/>
      <c r="H13" s="47" t="s">
        <v>125</v>
      </c>
      <c r="I13" s="77"/>
      <c r="J13" s="78"/>
      <c r="P13" s="25">
        <v>1934</v>
      </c>
      <c r="Q13" s="26">
        <f t="shared" si="2"/>
        <v>12420</v>
      </c>
      <c r="S13" s="1">
        <v>1911</v>
      </c>
      <c r="T13" s="7">
        <f t="shared" si="0"/>
        <v>4019</v>
      </c>
      <c r="U13" s="49">
        <f t="shared" ca="1" si="1"/>
        <v>41936</v>
      </c>
      <c r="V13" s="8">
        <v>12</v>
      </c>
      <c r="W13" s="6">
        <v>12</v>
      </c>
      <c r="Y13" s="9" t="s">
        <v>67</v>
      </c>
    </row>
    <row r="14" spans="1:40" ht="17.100000000000001" customHeight="1" x14ac:dyDescent="0.15">
      <c r="A14" s="20" t="s">
        <v>120</v>
      </c>
      <c r="B14" s="21" t="s">
        <v>46</v>
      </c>
      <c r="C14" s="29" t="s">
        <v>58</v>
      </c>
      <c r="D14" s="55"/>
      <c r="E14" s="71" t="str">
        <f>IF(D14="","年",D14)</f>
        <v>年</v>
      </c>
      <c r="F14" s="71"/>
      <c r="G14" s="30"/>
      <c r="H14" s="31" t="s">
        <v>56</v>
      </c>
      <c r="I14" s="30"/>
      <c r="J14" s="32" t="s">
        <v>57</v>
      </c>
      <c r="P14" s="25">
        <v>1935</v>
      </c>
      <c r="Q14" s="26">
        <f t="shared" si="2"/>
        <v>12785</v>
      </c>
      <c r="S14" s="1">
        <v>1912</v>
      </c>
      <c r="T14" s="7">
        <f t="shared" si="0"/>
        <v>4384</v>
      </c>
      <c r="U14" s="49">
        <f t="shared" ca="1" si="1"/>
        <v>41571</v>
      </c>
      <c r="W14" s="6">
        <v>13</v>
      </c>
      <c r="Y14" s="9" t="s">
        <v>68</v>
      </c>
    </row>
    <row r="15" spans="1:40" ht="17.100000000000001" customHeight="1" x14ac:dyDescent="0.15">
      <c r="A15" s="20" t="s">
        <v>120</v>
      </c>
      <c r="B15" s="21" t="s">
        <v>122</v>
      </c>
      <c r="C15" s="59"/>
      <c r="D15" s="60"/>
      <c r="E15" s="61"/>
      <c r="F15" s="61"/>
      <c r="G15" s="61"/>
      <c r="H15" s="61"/>
      <c r="I15" s="61"/>
      <c r="J15" s="62"/>
      <c r="P15" s="25">
        <v>1936</v>
      </c>
      <c r="Q15" s="26">
        <f t="shared" si="2"/>
        <v>13150</v>
      </c>
      <c r="S15" s="1">
        <v>1913</v>
      </c>
      <c r="T15" s="7">
        <f t="shared" si="0"/>
        <v>4750</v>
      </c>
      <c r="U15" s="49">
        <f t="shared" ca="1" si="1"/>
        <v>41206</v>
      </c>
      <c r="W15" s="6">
        <v>14</v>
      </c>
      <c r="Y15" s="9" t="s">
        <v>69</v>
      </c>
    </row>
    <row r="16" spans="1:40" ht="17.100000000000001" customHeight="1" x14ac:dyDescent="0.15">
      <c r="A16" s="20" t="s">
        <v>120</v>
      </c>
      <c r="B16" s="21" t="s">
        <v>48</v>
      </c>
      <c r="C16" s="80"/>
      <c r="D16" s="81"/>
      <c r="E16" s="81"/>
      <c r="F16" s="81"/>
      <c r="G16" s="81"/>
      <c r="H16" s="81"/>
      <c r="I16" s="81"/>
      <c r="J16" s="82"/>
      <c r="P16" s="25">
        <v>1937</v>
      </c>
      <c r="Q16" s="26">
        <f>DATE(P16,1,1)</f>
        <v>13516</v>
      </c>
      <c r="S16" s="1">
        <v>1914</v>
      </c>
      <c r="T16" s="7">
        <f t="shared" si="0"/>
        <v>5115</v>
      </c>
      <c r="U16" s="49">
        <f t="shared" ca="1" si="1"/>
        <v>40840</v>
      </c>
      <c r="W16" s="6">
        <v>15</v>
      </c>
      <c r="Y16" s="9" t="s">
        <v>70</v>
      </c>
    </row>
    <row r="17" spans="1:25" ht="17.100000000000001" customHeight="1" x14ac:dyDescent="0.15">
      <c r="A17" s="20" t="s">
        <v>120</v>
      </c>
      <c r="B17" s="21" t="s">
        <v>108</v>
      </c>
      <c r="C17" s="59"/>
      <c r="D17" s="60"/>
      <c r="E17" s="61"/>
      <c r="F17" s="61"/>
      <c r="G17" s="61"/>
      <c r="H17" s="61"/>
      <c r="I17" s="61"/>
      <c r="J17" s="62"/>
      <c r="P17" s="25">
        <v>1938</v>
      </c>
      <c r="Q17" s="26">
        <f t="shared" si="2"/>
        <v>13881</v>
      </c>
      <c r="S17" s="1">
        <v>1915</v>
      </c>
      <c r="T17" s="7">
        <f t="shared" si="0"/>
        <v>5480</v>
      </c>
      <c r="U17" s="49">
        <f t="shared" ca="1" si="1"/>
        <v>40475</v>
      </c>
      <c r="W17" s="6">
        <v>16</v>
      </c>
      <c r="Y17" s="9" t="s">
        <v>71</v>
      </c>
    </row>
    <row r="18" spans="1:25" ht="17.100000000000001" customHeight="1" x14ac:dyDescent="0.15">
      <c r="A18" s="20" t="s">
        <v>120</v>
      </c>
      <c r="B18" s="21" t="s">
        <v>54</v>
      </c>
      <c r="C18" s="29" t="s">
        <v>58</v>
      </c>
      <c r="D18" s="55"/>
      <c r="E18" s="71" t="str">
        <f>IF(D18="","年",D18)</f>
        <v>年</v>
      </c>
      <c r="F18" s="71"/>
      <c r="G18" s="30"/>
      <c r="H18" s="31" t="s">
        <v>56</v>
      </c>
      <c r="I18" s="83"/>
      <c r="J18" s="84"/>
      <c r="P18" s="25">
        <v>1939</v>
      </c>
      <c r="Q18" s="26">
        <f t="shared" si="2"/>
        <v>14246</v>
      </c>
      <c r="S18" s="1">
        <v>1916</v>
      </c>
      <c r="T18" s="7">
        <f t="shared" si="0"/>
        <v>5845</v>
      </c>
      <c r="U18" s="49">
        <f t="shared" ca="1" si="1"/>
        <v>40110</v>
      </c>
      <c r="W18" s="6">
        <v>17</v>
      </c>
      <c r="Y18" s="9" t="s">
        <v>72</v>
      </c>
    </row>
    <row r="19" spans="1:25" ht="17.100000000000001" customHeight="1" x14ac:dyDescent="0.15">
      <c r="A19" s="20" t="s">
        <v>120</v>
      </c>
      <c r="B19" s="21" t="s">
        <v>49</v>
      </c>
      <c r="C19" s="2" t="s">
        <v>133</v>
      </c>
      <c r="D19" s="85"/>
      <c r="E19" s="85"/>
      <c r="F19" s="85"/>
      <c r="G19" s="2" t="s">
        <v>134</v>
      </c>
      <c r="H19" s="86"/>
      <c r="I19" s="86"/>
      <c r="J19" s="87"/>
      <c r="P19" s="25">
        <v>1940</v>
      </c>
      <c r="Q19" s="26">
        <f t="shared" si="2"/>
        <v>14611</v>
      </c>
      <c r="S19" s="1">
        <v>1917</v>
      </c>
      <c r="T19" s="7">
        <f t="shared" si="0"/>
        <v>6211</v>
      </c>
      <c r="U19" s="49">
        <f t="shared" ca="1" si="1"/>
        <v>39745</v>
      </c>
      <c r="W19" s="6">
        <v>18</v>
      </c>
      <c r="Y19" s="9" t="s">
        <v>73</v>
      </c>
    </row>
    <row r="20" spans="1:25" ht="17.100000000000001" customHeight="1" x14ac:dyDescent="0.15">
      <c r="A20" s="20" t="s">
        <v>120</v>
      </c>
      <c r="B20" s="21" t="s">
        <v>0</v>
      </c>
      <c r="C20" s="88"/>
      <c r="D20" s="88"/>
      <c r="E20" s="88"/>
      <c r="F20" s="88"/>
      <c r="G20" s="88"/>
      <c r="H20" s="88"/>
      <c r="I20" s="88"/>
      <c r="J20" s="88"/>
      <c r="P20" s="25">
        <v>1941</v>
      </c>
      <c r="Q20" s="26">
        <f t="shared" si="2"/>
        <v>14977</v>
      </c>
      <c r="S20" s="1">
        <v>1918</v>
      </c>
      <c r="T20" s="7">
        <f t="shared" si="0"/>
        <v>6576</v>
      </c>
      <c r="U20" s="49">
        <f t="shared" ca="1" si="1"/>
        <v>39379</v>
      </c>
      <c r="W20" s="6">
        <v>19</v>
      </c>
      <c r="Y20" s="9" t="s">
        <v>74</v>
      </c>
    </row>
    <row r="21" spans="1:25" ht="17.100000000000001" customHeight="1" x14ac:dyDescent="0.15">
      <c r="A21" s="20"/>
      <c r="B21" s="21" t="s">
        <v>1</v>
      </c>
      <c r="C21" s="80"/>
      <c r="D21" s="81"/>
      <c r="E21" s="81"/>
      <c r="F21" s="81"/>
      <c r="G21" s="81"/>
      <c r="H21" s="81"/>
      <c r="I21" s="81"/>
      <c r="J21" s="82"/>
      <c r="P21" s="25">
        <v>1942</v>
      </c>
      <c r="Q21" s="26">
        <f t="shared" si="2"/>
        <v>15342</v>
      </c>
      <c r="S21" s="1">
        <v>1919</v>
      </c>
      <c r="T21" s="7">
        <f t="shared" si="0"/>
        <v>6941</v>
      </c>
      <c r="U21" s="49">
        <f t="shared" ca="1" si="1"/>
        <v>39014</v>
      </c>
      <c r="W21" s="6">
        <v>20</v>
      </c>
      <c r="Y21" s="9" t="s">
        <v>75</v>
      </c>
    </row>
    <row r="22" spans="1:25" ht="17.100000000000001" customHeight="1" x14ac:dyDescent="0.15">
      <c r="A22" s="20" t="s">
        <v>120</v>
      </c>
      <c r="B22" s="21" t="s">
        <v>47</v>
      </c>
      <c r="C22" s="80"/>
      <c r="D22" s="81"/>
      <c r="E22" s="81"/>
      <c r="F22" s="81"/>
      <c r="G22" s="81"/>
      <c r="H22" s="81"/>
      <c r="I22" s="81"/>
      <c r="J22" s="82"/>
      <c r="P22" s="25">
        <v>1943</v>
      </c>
      <c r="Q22" s="26">
        <f t="shared" si="2"/>
        <v>15707</v>
      </c>
      <c r="S22" s="1">
        <v>1920</v>
      </c>
      <c r="T22" s="7">
        <f t="shared" si="0"/>
        <v>7306</v>
      </c>
      <c r="U22" s="49">
        <f t="shared" ca="1" si="1"/>
        <v>38649</v>
      </c>
      <c r="W22" s="6">
        <v>21</v>
      </c>
      <c r="Y22" s="9" t="s">
        <v>76</v>
      </c>
    </row>
    <row r="23" spans="1:25" ht="14.1" customHeight="1" x14ac:dyDescent="0.15">
      <c r="A23" s="20"/>
      <c r="B23" s="89" t="s">
        <v>147</v>
      </c>
      <c r="C23" s="89"/>
      <c r="D23" s="89"/>
      <c r="E23" s="89"/>
      <c r="F23" s="89"/>
      <c r="G23" s="89"/>
      <c r="H23" s="89"/>
      <c r="I23" s="89"/>
      <c r="J23" s="89"/>
      <c r="P23" s="25">
        <v>1944</v>
      </c>
      <c r="Q23" s="26">
        <f t="shared" si="2"/>
        <v>16072</v>
      </c>
      <c r="S23" s="1">
        <v>1921</v>
      </c>
      <c r="T23" s="7">
        <f t="shared" si="0"/>
        <v>7672</v>
      </c>
      <c r="U23" s="49">
        <f t="shared" ca="1" si="1"/>
        <v>38284</v>
      </c>
      <c r="W23" s="6">
        <v>22</v>
      </c>
      <c r="Y23" s="9" t="s">
        <v>77</v>
      </c>
    </row>
    <row r="24" spans="1:25" ht="14.1" customHeight="1" x14ac:dyDescent="0.15">
      <c r="B24" s="90"/>
      <c r="C24" s="90"/>
      <c r="D24" s="90"/>
      <c r="E24" s="90"/>
      <c r="F24" s="90"/>
      <c r="G24" s="90"/>
      <c r="H24" s="90"/>
      <c r="I24" s="90"/>
      <c r="J24" s="90"/>
      <c r="P24" s="25">
        <v>1945</v>
      </c>
      <c r="Q24" s="26">
        <f t="shared" si="2"/>
        <v>16438</v>
      </c>
      <c r="S24" s="1">
        <v>1922</v>
      </c>
      <c r="T24" s="7">
        <f t="shared" si="0"/>
        <v>8037</v>
      </c>
      <c r="U24" s="49">
        <f t="shared" ca="1" si="1"/>
        <v>37918</v>
      </c>
      <c r="W24" s="6">
        <v>23</v>
      </c>
      <c r="Y24" s="9" t="s">
        <v>78</v>
      </c>
    </row>
    <row r="25" spans="1:25" ht="17.100000000000001" customHeight="1" x14ac:dyDescent="0.15">
      <c r="A25" s="20" t="s">
        <v>120</v>
      </c>
      <c r="B25" s="21" t="s">
        <v>126</v>
      </c>
      <c r="C25" s="80"/>
      <c r="D25" s="81"/>
      <c r="E25" s="81"/>
      <c r="F25" s="81"/>
      <c r="G25" s="81"/>
      <c r="H25" s="81"/>
      <c r="I25" s="81"/>
      <c r="J25" s="82"/>
      <c r="P25" s="25">
        <v>1946</v>
      </c>
      <c r="Q25" s="26">
        <f t="shared" si="2"/>
        <v>16803</v>
      </c>
      <c r="S25" s="1">
        <v>1923</v>
      </c>
      <c r="T25" s="7">
        <f t="shared" si="0"/>
        <v>8402</v>
      </c>
      <c r="U25" s="49">
        <f t="shared" ca="1" si="1"/>
        <v>37553</v>
      </c>
      <c r="W25" s="6">
        <v>24</v>
      </c>
      <c r="Y25" s="9" t="s">
        <v>79</v>
      </c>
    </row>
    <row r="26" spans="1:25" ht="17.100000000000001" customHeight="1" x14ac:dyDescent="0.15">
      <c r="A26" s="20" t="s">
        <v>120</v>
      </c>
      <c r="B26" s="21" t="s">
        <v>142</v>
      </c>
      <c r="C26" s="80"/>
      <c r="D26" s="81"/>
      <c r="E26" s="81"/>
      <c r="F26" s="81"/>
      <c r="G26" s="81"/>
      <c r="H26" s="81"/>
      <c r="I26" s="81"/>
      <c r="J26" s="82"/>
      <c r="P26" s="25">
        <v>1947</v>
      </c>
      <c r="Q26" s="26">
        <f t="shared" si="2"/>
        <v>17168</v>
      </c>
      <c r="S26" s="1">
        <v>1924</v>
      </c>
      <c r="T26" s="7">
        <f t="shared" si="0"/>
        <v>8767</v>
      </c>
      <c r="U26" s="49">
        <f t="shared" ca="1" si="1"/>
        <v>37188</v>
      </c>
      <c r="W26" s="6">
        <v>25</v>
      </c>
      <c r="Y26" s="9" t="s">
        <v>80</v>
      </c>
    </row>
    <row r="27" spans="1:25" ht="17.100000000000001" customHeight="1" x14ac:dyDescent="0.15">
      <c r="A27" s="20" t="s">
        <v>120</v>
      </c>
      <c r="B27" s="21" t="s">
        <v>141</v>
      </c>
      <c r="C27" s="80"/>
      <c r="D27" s="81"/>
      <c r="E27" s="81"/>
      <c r="F27" s="81"/>
      <c r="G27" s="81"/>
      <c r="H27" s="81"/>
      <c r="I27" s="81"/>
      <c r="J27" s="82"/>
      <c r="P27" s="25">
        <v>1948</v>
      </c>
      <c r="Q27" s="26">
        <f t="shared" si="2"/>
        <v>17533</v>
      </c>
      <c r="S27" s="1">
        <v>1925</v>
      </c>
      <c r="T27" s="7">
        <f t="shared" si="0"/>
        <v>9133</v>
      </c>
      <c r="U27" s="49">
        <f t="shared" ca="1" si="1"/>
        <v>36823</v>
      </c>
      <c r="W27" s="6">
        <v>26</v>
      </c>
      <c r="Y27" s="9" t="s">
        <v>81</v>
      </c>
    </row>
    <row r="28" spans="1:25" ht="17.100000000000001" customHeight="1" x14ac:dyDescent="0.15">
      <c r="A28" s="20" t="s">
        <v>120</v>
      </c>
      <c r="B28" s="33" t="s">
        <v>60</v>
      </c>
      <c r="C28" s="34" t="s">
        <v>127</v>
      </c>
      <c r="D28" s="35"/>
      <c r="E28" s="27" t="s">
        <v>128</v>
      </c>
      <c r="F28" s="36"/>
      <c r="G28" s="37" t="s">
        <v>61</v>
      </c>
      <c r="H28" s="91"/>
      <c r="I28" s="60"/>
      <c r="J28" s="70"/>
      <c r="P28" s="25">
        <v>1949</v>
      </c>
      <c r="Q28" s="26">
        <f t="shared" si="2"/>
        <v>17899</v>
      </c>
      <c r="S28" s="1">
        <v>1926</v>
      </c>
      <c r="T28" s="7">
        <f t="shared" si="0"/>
        <v>9498</v>
      </c>
      <c r="U28" s="49">
        <f t="shared" ca="1" si="1"/>
        <v>36457</v>
      </c>
      <c r="W28" s="6">
        <v>27</v>
      </c>
      <c r="Y28" s="9" t="s">
        <v>82</v>
      </c>
    </row>
    <row r="29" spans="1:25" ht="17.100000000000001" customHeight="1" x14ac:dyDescent="0.15">
      <c r="A29" s="20" t="s">
        <v>120</v>
      </c>
      <c r="B29" s="21" t="s">
        <v>59</v>
      </c>
      <c r="C29" s="80"/>
      <c r="D29" s="81"/>
      <c r="E29" s="81"/>
      <c r="F29" s="81"/>
      <c r="G29" s="81"/>
      <c r="H29" s="81"/>
      <c r="I29" s="81"/>
      <c r="J29" s="82"/>
      <c r="P29" s="25">
        <v>1950</v>
      </c>
      <c r="Q29" s="26">
        <f t="shared" si="2"/>
        <v>18264</v>
      </c>
      <c r="S29" s="1">
        <v>1927</v>
      </c>
      <c r="T29" s="7">
        <f t="shared" si="0"/>
        <v>9863</v>
      </c>
      <c r="U29" s="49">
        <f t="shared" ca="1" si="1"/>
        <v>36092</v>
      </c>
      <c r="W29" s="6">
        <v>28</v>
      </c>
      <c r="Y29" s="9" t="s">
        <v>83</v>
      </c>
    </row>
    <row r="30" spans="1:25" ht="17.100000000000001" customHeight="1" x14ac:dyDescent="0.15">
      <c r="A30" s="20" t="s">
        <v>120</v>
      </c>
      <c r="B30" s="38" t="s">
        <v>139</v>
      </c>
      <c r="C30" s="80"/>
      <c r="D30" s="81"/>
      <c r="E30" s="81"/>
      <c r="F30" s="81"/>
      <c r="G30" s="81"/>
      <c r="H30" s="81"/>
      <c r="I30" s="81"/>
      <c r="J30" s="82"/>
      <c r="P30" s="25">
        <v>1951</v>
      </c>
      <c r="Q30" s="26">
        <f t="shared" si="2"/>
        <v>18629</v>
      </c>
      <c r="S30" s="1">
        <v>1928</v>
      </c>
      <c r="T30" s="7">
        <f t="shared" si="0"/>
        <v>10228</v>
      </c>
      <c r="U30" s="49">
        <f t="shared" ca="1" si="1"/>
        <v>35727</v>
      </c>
      <c r="W30" s="6">
        <v>29</v>
      </c>
      <c r="Y30" s="9" t="s">
        <v>84</v>
      </c>
    </row>
    <row r="31" spans="1:25" ht="17.100000000000001" customHeight="1" x14ac:dyDescent="0.15">
      <c r="A31" s="20" t="s">
        <v>120</v>
      </c>
      <c r="B31" s="21" t="s">
        <v>129</v>
      </c>
      <c r="C31" s="92"/>
      <c r="D31" s="93"/>
      <c r="E31" s="46" t="s">
        <v>128</v>
      </c>
      <c r="F31" s="77"/>
      <c r="G31" s="77"/>
      <c r="H31" s="48" t="s">
        <v>128</v>
      </c>
      <c r="I31" s="77"/>
      <c r="J31" s="78"/>
      <c r="P31" s="25">
        <v>1952</v>
      </c>
      <c r="Q31" s="26">
        <f t="shared" si="2"/>
        <v>18994</v>
      </c>
      <c r="S31" s="1">
        <v>1929</v>
      </c>
      <c r="T31" s="7">
        <f t="shared" si="0"/>
        <v>10594</v>
      </c>
      <c r="U31" s="49">
        <f t="shared" ca="1" si="1"/>
        <v>35362</v>
      </c>
      <c r="W31" s="6">
        <v>30</v>
      </c>
      <c r="Y31" s="9" t="s">
        <v>91</v>
      </c>
    </row>
    <row r="32" spans="1:25" ht="17.100000000000001" customHeight="1" x14ac:dyDescent="0.15">
      <c r="A32" s="20"/>
      <c r="B32" s="21" t="s">
        <v>2</v>
      </c>
      <c r="C32" s="79"/>
      <c r="D32" s="74"/>
      <c r="E32" s="74"/>
      <c r="F32" s="74"/>
      <c r="G32" s="74"/>
      <c r="H32" s="74"/>
      <c r="I32" s="74"/>
      <c r="J32" s="75"/>
      <c r="P32" s="25">
        <v>1953</v>
      </c>
      <c r="Q32" s="26">
        <f t="shared" si="2"/>
        <v>19360</v>
      </c>
      <c r="S32" s="1">
        <v>1930</v>
      </c>
      <c r="T32" s="7">
        <f t="shared" si="0"/>
        <v>10959</v>
      </c>
      <c r="U32" s="49">
        <f t="shared" ca="1" si="1"/>
        <v>34996</v>
      </c>
      <c r="W32" s="6">
        <v>31</v>
      </c>
      <c r="Y32" s="9" t="s">
        <v>92</v>
      </c>
    </row>
    <row r="33" spans="1:25" ht="14.1" customHeight="1" x14ac:dyDescent="0.15">
      <c r="A33" s="20"/>
      <c r="B33" s="106" t="s">
        <v>148</v>
      </c>
      <c r="C33" s="106"/>
      <c r="D33" s="106"/>
      <c r="E33" s="106"/>
      <c r="F33" s="106"/>
      <c r="G33" s="106"/>
      <c r="H33" s="106"/>
      <c r="I33" s="106"/>
      <c r="J33" s="106"/>
      <c r="P33" s="25">
        <v>1954</v>
      </c>
      <c r="Q33" s="26">
        <f t="shared" si="2"/>
        <v>19725</v>
      </c>
      <c r="S33" s="1">
        <v>1931</v>
      </c>
      <c r="T33" s="7">
        <f t="shared" si="0"/>
        <v>11324</v>
      </c>
      <c r="U33" s="49">
        <f t="shared" ca="1" si="1"/>
        <v>34631</v>
      </c>
      <c r="W33" s="39"/>
      <c r="Y33" s="9" t="s">
        <v>93</v>
      </c>
    </row>
    <row r="34" spans="1:25" ht="14.1" customHeight="1" x14ac:dyDescent="0.15">
      <c r="B34" s="107"/>
      <c r="C34" s="107"/>
      <c r="D34" s="107"/>
      <c r="E34" s="107"/>
      <c r="F34" s="107"/>
      <c r="G34" s="107"/>
      <c r="H34" s="107"/>
      <c r="I34" s="107"/>
      <c r="J34" s="107"/>
      <c r="P34" s="25">
        <v>1955</v>
      </c>
      <c r="Q34" s="26">
        <f t="shared" si="2"/>
        <v>20090</v>
      </c>
      <c r="S34" s="1">
        <v>1932</v>
      </c>
      <c r="T34" s="7">
        <f t="shared" si="0"/>
        <v>11689</v>
      </c>
      <c r="U34" s="49">
        <f t="shared" ca="1" si="1"/>
        <v>34266</v>
      </c>
      <c r="Y34" s="9" t="s">
        <v>94</v>
      </c>
    </row>
    <row r="35" spans="1:25" ht="17.100000000000001" customHeight="1" x14ac:dyDescent="0.15">
      <c r="B35" s="94" t="s">
        <v>3</v>
      </c>
      <c r="C35" s="97"/>
      <c r="D35" s="98"/>
      <c r="E35" s="98"/>
      <c r="F35" s="98"/>
      <c r="G35" s="98"/>
      <c r="H35" s="98"/>
      <c r="I35" s="98"/>
      <c r="J35" s="99"/>
      <c r="P35" s="25">
        <v>1956</v>
      </c>
      <c r="Q35" s="26">
        <f t="shared" si="2"/>
        <v>20455</v>
      </c>
      <c r="S35" s="1">
        <v>1933</v>
      </c>
      <c r="T35" s="7">
        <f t="shared" si="0"/>
        <v>12055</v>
      </c>
      <c r="U35" s="49">
        <f t="shared" ca="1" si="1"/>
        <v>33901</v>
      </c>
      <c r="Y35" s="9" t="s">
        <v>95</v>
      </c>
    </row>
    <row r="36" spans="1:25" ht="17.100000000000001" customHeight="1" x14ac:dyDescent="0.15">
      <c r="B36" s="95"/>
      <c r="C36" s="100"/>
      <c r="D36" s="101"/>
      <c r="E36" s="101"/>
      <c r="F36" s="101"/>
      <c r="G36" s="101"/>
      <c r="H36" s="101"/>
      <c r="I36" s="101"/>
      <c r="J36" s="102"/>
      <c r="P36" s="25">
        <v>1957</v>
      </c>
      <c r="Q36" s="26">
        <f t="shared" si="2"/>
        <v>20821</v>
      </c>
      <c r="S36" s="1">
        <v>1934</v>
      </c>
      <c r="T36" s="7">
        <f t="shared" si="0"/>
        <v>12420</v>
      </c>
      <c r="U36" s="49">
        <f t="shared" ca="1" si="1"/>
        <v>33535</v>
      </c>
      <c r="Y36" s="9" t="s">
        <v>96</v>
      </c>
    </row>
    <row r="37" spans="1:25" ht="17.100000000000001" customHeight="1" x14ac:dyDescent="0.15">
      <c r="B37" s="96"/>
      <c r="C37" s="103"/>
      <c r="D37" s="104"/>
      <c r="E37" s="104"/>
      <c r="F37" s="104"/>
      <c r="G37" s="104"/>
      <c r="H37" s="104"/>
      <c r="I37" s="104"/>
      <c r="J37" s="105"/>
      <c r="P37" s="25">
        <v>1958</v>
      </c>
      <c r="Q37" s="26">
        <f t="shared" si="2"/>
        <v>21186</v>
      </c>
      <c r="S37" s="1">
        <v>1935</v>
      </c>
      <c r="T37" s="7">
        <f t="shared" si="0"/>
        <v>12785</v>
      </c>
      <c r="U37" s="49">
        <f t="shared" ca="1" si="1"/>
        <v>33170</v>
      </c>
      <c r="Y37" s="9" t="s">
        <v>97</v>
      </c>
    </row>
    <row r="38" spans="1:25" ht="17.100000000000001" customHeight="1" x14ac:dyDescent="0.15">
      <c r="B38" s="94" t="s">
        <v>4</v>
      </c>
      <c r="C38" s="97"/>
      <c r="D38" s="98"/>
      <c r="E38" s="98"/>
      <c r="F38" s="98"/>
      <c r="G38" s="98"/>
      <c r="H38" s="98"/>
      <c r="I38" s="98"/>
      <c r="J38" s="99"/>
      <c r="P38" s="25">
        <v>1959</v>
      </c>
      <c r="Q38" s="26">
        <f t="shared" si="2"/>
        <v>21551</v>
      </c>
      <c r="S38" s="1">
        <v>1936</v>
      </c>
      <c r="T38" s="7">
        <f t="shared" si="0"/>
        <v>13150</v>
      </c>
      <c r="U38" s="49">
        <f t="shared" ca="1" si="1"/>
        <v>32805</v>
      </c>
      <c r="Y38" s="9" t="s">
        <v>98</v>
      </c>
    </row>
    <row r="39" spans="1:25" ht="17.100000000000001" customHeight="1" x14ac:dyDescent="0.15">
      <c r="B39" s="95"/>
      <c r="C39" s="100"/>
      <c r="D39" s="101"/>
      <c r="E39" s="101"/>
      <c r="F39" s="101"/>
      <c r="G39" s="101"/>
      <c r="H39" s="101"/>
      <c r="I39" s="101"/>
      <c r="J39" s="102"/>
      <c r="P39" s="25">
        <v>1960</v>
      </c>
      <c r="Q39" s="26">
        <f t="shared" si="2"/>
        <v>21916</v>
      </c>
      <c r="S39" s="1">
        <v>1937</v>
      </c>
      <c r="T39" s="7">
        <f t="shared" si="0"/>
        <v>13516</v>
      </c>
      <c r="U39" s="49">
        <f t="shared" ca="1" si="1"/>
        <v>32440</v>
      </c>
      <c r="Y39" s="9" t="s">
        <v>99</v>
      </c>
    </row>
    <row r="40" spans="1:25" ht="17.100000000000001" customHeight="1" x14ac:dyDescent="0.15">
      <c r="B40" s="96"/>
      <c r="C40" s="103"/>
      <c r="D40" s="104"/>
      <c r="E40" s="104"/>
      <c r="F40" s="104"/>
      <c r="G40" s="104"/>
      <c r="H40" s="104"/>
      <c r="I40" s="104"/>
      <c r="J40" s="105"/>
      <c r="P40" s="25">
        <v>1961</v>
      </c>
      <c r="Q40" s="26">
        <f t="shared" si="2"/>
        <v>22282</v>
      </c>
      <c r="S40" s="1">
        <v>1938</v>
      </c>
      <c r="T40" s="7">
        <f t="shared" si="0"/>
        <v>13881</v>
      </c>
      <c r="U40" s="49">
        <f t="shared" ca="1" si="1"/>
        <v>32074</v>
      </c>
      <c r="Y40" s="9" t="s">
        <v>100</v>
      </c>
    </row>
    <row r="41" spans="1:25" ht="17.100000000000001" customHeight="1" x14ac:dyDescent="0.15">
      <c r="B41" s="94" t="s">
        <v>5</v>
      </c>
      <c r="C41" s="97"/>
      <c r="D41" s="98"/>
      <c r="E41" s="98"/>
      <c r="F41" s="98"/>
      <c r="G41" s="98"/>
      <c r="H41" s="98"/>
      <c r="I41" s="98"/>
      <c r="J41" s="99"/>
      <c r="P41" s="25">
        <v>1962</v>
      </c>
      <c r="Q41" s="26">
        <f t="shared" si="2"/>
        <v>22647</v>
      </c>
      <c r="S41" s="1">
        <v>1939</v>
      </c>
      <c r="T41" s="7">
        <f t="shared" si="0"/>
        <v>14246</v>
      </c>
      <c r="U41" s="49">
        <f t="shared" ca="1" si="1"/>
        <v>31709</v>
      </c>
      <c r="Y41" s="9" t="s">
        <v>101</v>
      </c>
    </row>
    <row r="42" spans="1:25" ht="17.100000000000001" customHeight="1" x14ac:dyDescent="0.15">
      <c r="B42" s="95"/>
      <c r="C42" s="100"/>
      <c r="D42" s="101"/>
      <c r="E42" s="101"/>
      <c r="F42" s="101"/>
      <c r="G42" s="101"/>
      <c r="H42" s="101"/>
      <c r="I42" s="101"/>
      <c r="J42" s="102"/>
      <c r="P42" s="25">
        <v>1963</v>
      </c>
      <c r="Q42" s="26">
        <f t="shared" si="2"/>
        <v>23012</v>
      </c>
      <c r="S42" s="1">
        <v>1940</v>
      </c>
      <c r="T42" s="7">
        <f t="shared" si="0"/>
        <v>14611</v>
      </c>
      <c r="U42" s="49">
        <f t="shared" ca="1" si="1"/>
        <v>31344</v>
      </c>
      <c r="Y42" s="9" t="s">
        <v>102</v>
      </c>
    </row>
    <row r="43" spans="1:25" ht="17.100000000000001" customHeight="1" x14ac:dyDescent="0.15">
      <c r="B43" s="96"/>
      <c r="C43" s="103"/>
      <c r="D43" s="104"/>
      <c r="E43" s="104"/>
      <c r="F43" s="104"/>
      <c r="G43" s="104"/>
      <c r="H43" s="104"/>
      <c r="I43" s="104"/>
      <c r="J43" s="105"/>
      <c r="P43" s="25">
        <v>1964</v>
      </c>
      <c r="Q43" s="26">
        <f t="shared" si="2"/>
        <v>23377</v>
      </c>
      <c r="S43" s="1">
        <v>1941</v>
      </c>
      <c r="T43" s="7">
        <f t="shared" si="0"/>
        <v>14977</v>
      </c>
      <c r="U43" s="49">
        <f t="shared" ca="1" si="1"/>
        <v>30979</v>
      </c>
      <c r="Y43" s="9" t="s">
        <v>103</v>
      </c>
    </row>
    <row r="44" spans="1:25" ht="17.100000000000001" customHeight="1" x14ac:dyDescent="0.15">
      <c r="E44" s="40"/>
      <c r="F44" s="40"/>
      <c r="P44" s="25">
        <v>1965</v>
      </c>
      <c r="Q44" s="26">
        <f t="shared" si="2"/>
        <v>23743</v>
      </c>
      <c r="S44" s="1">
        <v>1942</v>
      </c>
      <c r="T44" s="7">
        <f t="shared" si="0"/>
        <v>15342</v>
      </c>
      <c r="U44" s="49">
        <f t="shared" ca="1" si="1"/>
        <v>30613</v>
      </c>
      <c r="Y44" s="9" t="s">
        <v>104</v>
      </c>
    </row>
    <row r="45" spans="1:25" ht="17.100000000000001" customHeight="1" x14ac:dyDescent="0.15">
      <c r="P45" s="25">
        <v>1966</v>
      </c>
      <c r="Q45" s="26">
        <f t="shared" si="2"/>
        <v>24108</v>
      </c>
      <c r="S45" s="1">
        <v>1943</v>
      </c>
      <c r="T45" s="7">
        <f t="shared" si="0"/>
        <v>15707</v>
      </c>
      <c r="U45" s="49">
        <f t="shared" ca="1" si="1"/>
        <v>30248</v>
      </c>
      <c r="Y45" s="9" t="s">
        <v>105</v>
      </c>
    </row>
    <row r="46" spans="1:25" ht="17.100000000000001" customHeight="1" x14ac:dyDescent="0.15">
      <c r="B46"/>
      <c r="P46" s="25">
        <v>1967</v>
      </c>
      <c r="Q46" s="26">
        <f t="shared" si="2"/>
        <v>24473</v>
      </c>
      <c r="S46" s="1">
        <v>1944</v>
      </c>
      <c r="T46" s="7">
        <f t="shared" si="0"/>
        <v>16072</v>
      </c>
      <c r="U46" s="49">
        <f t="shared" ca="1" si="1"/>
        <v>29883</v>
      </c>
      <c r="Y46" s="9" t="s">
        <v>106</v>
      </c>
    </row>
    <row r="47" spans="1:25" ht="17.100000000000001" customHeight="1" x14ac:dyDescent="0.15">
      <c r="P47" s="25">
        <v>1968</v>
      </c>
      <c r="Q47" s="26">
        <f t="shared" si="2"/>
        <v>24838</v>
      </c>
      <c r="S47" s="1">
        <v>1945</v>
      </c>
      <c r="T47" s="7">
        <f t="shared" si="0"/>
        <v>16438</v>
      </c>
      <c r="U47" s="49">
        <f t="shared" ca="1" si="1"/>
        <v>29518</v>
      </c>
      <c r="Y47" s="9" t="s">
        <v>107</v>
      </c>
    </row>
    <row r="48" spans="1:25" ht="17.100000000000001" customHeight="1" x14ac:dyDescent="0.15">
      <c r="P48" s="25">
        <v>1969</v>
      </c>
      <c r="Q48" s="26">
        <f t="shared" si="2"/>
        <v>25204</v>
      </c>
      <c r="S48" s="1">
        <v>1946</v>
      </c>
      <c r="T48" s="7">
        <f t="shared" si="0"/>
        <v>16803</v>
      </c>
      <c r="U48" s="49">
        <f t="shared" ca="1" si="1"/>
        <v>29152</v>
      </c>
    </row>
    <row r="49" spans="3:21" ht="17.100000000000001" customHeight="1" x14ac:dyDescent="0.15">
      <c r="P49" s="25">
        <v>1970</v>
      </c>
      <c r="Q49" s="26">
        <f t="shared" si="2"/>
        <v>25569</v>
      </c>
      <c r="S49" s="1">
        <v>1947</v>
      </c>
      <c r="T49" s="7">
        <f t="shared" si="0"/>
        <v>17168</v>
      </c>
      <c r="U49" s="49">
        <f t="shared" ca="1" si="1"/>
        <v>28787</v>
      </c>
    </row>
    <row r="50" spans="3:21" ht="17.100000000000001" customHeight="1" x14ac:dyDescent="0.15">
      <c r="P50" s="25">
        <v>1971</v>
      </c>
      <c r="Q50" s="26">
        <f t="shared" si="2"/>
        <v>25934</v>
      </c>
      <c r="S50" s="1">
        <v>1948</v>
      </c>
      <c r="T50" s="7">
        <f t="shared" si="0"/>
        <v>17533</v>
      </c>
      <c r="U50" s="49">
        <f t="shared" ca="1" si="1"/>
        <v>28422</v>
      </c>
    </row>
    <row r="51" spans="3:21" ht="17.100000000000001" customHeight="1" x14ac:dyDescent="0.15">
      <c r="P51" s="25">
        <v>1972</v>
      </c>
      <c r="Q51" s="26">
        <f t="shared" si="2"/>
        <v>26299</v>
      </c>
      <c r="S51" s="1">
        <v>1949</v>
      </c>
      <c r="T51" s="7">
        <f t="shared" si="0"/>
        <v>17899</v>
      </c>
      <c r="U51" s="49">
        <f t="shared" ca="1" si="1"/>
        <v>28057</v>
      </c>
    </row>
    <row r="52" spans="3:21" ht="17.100000000000001" customHeight="1" x14ac:dyDescent="0.15">
      <c r="P52" s="25">
        <v>1973</v>
      </c>
      <c r="Q52" s="26">
        <f t="shared" si="2"/>
        <v>26665</v>
      </c>
      <c r="S52" s="1">
        <v>1950</v>
      </c>
      <c r="T52" s="7">
        <f t="shared" si="0"/>
        <v>18264</v>
      </c>
      <c r="U52" s="49">
        <f t="shared" ca="1" si="1"/>
        <v>27691</v>
      </c>
    </row>
    <row r="53" spans="3:21" ht="17.100000000000001" customHeight="1" x14ac:dyDescent="0.15">
      <c r="P53" s="25">
        <v>1974</v>
      </c>
      <c r="Q53" s="26">
        <f t="shared" si="2"/>
        <v>27030</v>
      </c>
      <c r="S53" s="1">
        <v>1951</v>
      </c>
      <c r="T53" s="7">
        <f t="shared" ref="T53:T120" si="3">DATE(S53,1,1)</f>
        <v>18629</v>
      </c>
      <c r="U53" s="49">
        <f t="shared" ca="1" si="1"/>
        <v>27326</v>
      </c>
    </row>
    <row r="54" spans="3:21" ht="17.100000000000001" customHeight="1" x14ac:dyDescent="0.15">
      <c r="P54" s="25">
        <v>1975</v>
      </c>
      <c r="Q54" s="26">
        <f t="shared" si="2"/>
        <v>27395</v>
      </c>
      <c r="S54" s="1">
        <v>1952</v>
      </c>
      <c r="T54" s="7">
        <f t="shared" si="3"/>
        <v>18994</v>
      </c>
      <c r="U54" s="49">
        <f t="shared" ca="1" si="1"/>
        <v>26961</v>
      </c>
    </row>
    <row r="55" spans="3:21" ht="17.100000000000001" customHeight="1" x14ac:dyDescent="0.15">
      <c r="P55" s="25">
        <v>1976</v>
      </c>
      <c r="Q55" s="26">
        <f t="shared" si="2"/>
        <v>27760</v>
      </c>
      <c r="S55" s="1">
        <v>1953</v>
      </c>
      <c r="T55" s="7">
        <f t="shared" si="3"/>
        <v>19360</v>
      </c>
      <c r="U55" s="49">
        <f t="shared" ca="1" si="1"/>
        <v>26596</v>
      </c>
    </row>
    <row r="56" spans="3:21" ht="17.100000000000001" customHeight="1" x14ac:dyDescent="0.15">
      <c r="P56" s="25">
        <v>1977</v>
      </c>
      <c r="Q56" s="26">
        <f t="shared" si="2"/>
        <v>28126</v>
      </c>
      <c r="S56" s="1">
        <v>1954</v>
      </c>
      <c r="T56" s="7">
        <f t="shared" si="3"/>
        <v>19725</v>
      </c>
      <c r="U56" s="49">
        <f t="shared" ca="1" si="1"/>
        <v>26230</v>
      </c>
    </row>
    <row r="57" spans="3:21" ht="17.100000000000001" customHeight="1" x14ac:dyDescent="0.15">
      <c r="P57" s="25">
        <v>1978</v>
      </c>
      <c r="Q57" s="26">
        <f t="shared" si="2"/>
        <v>28491</v>
      </c>
      <c r="S57" s="1">
        <v>1955</v>
      </c>
      <c r="T57" s="7">
        <f t="shared" si="3"/>
        <v>20090</v>
      </c>
      <c r="U57" s="49">
        <f t="shared" ca="1" si="1"/>
        <v>25865</v>
      </c>
    </row>
    <row r="58" spans="3:21" ht="17.100000000000001" customHeight="1" x14ac:dyDescent="0.15">
      <c r="C58" s="1"/>
      <c r="D58" s="1"/>
      <c r="P58" s="25">
        <v>1979</v>
      </c>
      <c r="Q58" s="26">
        <f t="shared" si="2"/>
        <v>28856</v>
      </c>
      <c r="S58" s="1">
        <v>1956</v>
      </c>
      <c r="T58" s="7">
        <f t="shared" si="3"/>
        <v>20455</v>
      </c>
      <c r="U58" s="49">
        <f t="shared" ca="1" si="1"/>
        <v>25500</v>
      </c>
    </row>
    <row r="59" spans="3:21" ht="17.100000000000001" customHeight="1" x14ac:dyDescent="0.15">
      <c r="C59" s="1"/>
      <c r="D59" s="1"/>
      <c r="P59" s="25">
        <v>1980</v>
      </c>
      <c r="Q59" s="26">
        <f t="shared" si="2"/>
        <v>29221</v>
      </c>
      <c r="S59" s="1">
        <v>1957</v>
      </c>
      <c r="T59" s="7">
        <f t="shared" si="3"/>
        <v>20821</v>
      </c>
      <c r="U59" s="49">
        <f t="shared" ca="1" si="1"/>
        <v>25135</v>
      </c>
    </row>
    <row r="60" spans="3:21" ht="17.100000000000001" customHeight="1" x14ac:dyDescent="0.15">
      <c r="C60" s="1"/>
      <c r="D60" s="1"/>
      <c r="P60" s="25">
        <v>1981</v>
      </c>
      <c r="Q60" s="26">
        <f t="shared" si="2"/>
        <v>29587</v>
      </c>
      <c r="S60" s="1">
        <v>1958</v>
      </c>
      <c r="T60" s="7">
        <f t="shared" si="3"/>
        <v>21186</v>
      </c>
      <c r="U60" s="49">
        <f t="shared" ca="1" si="1"/>
        <v>24769</v>
      </c>
    </row>
    <row r="61" spans="3:21" ht="17.100000000000001" customHeight="1" x14ac:dyDescent="0.15">
      <c r="C61" s="1"/>
      <c r="D61" s="1"/>
      <c r="P61" s="25">
        <v>1982</v>
      </c>
      <c r="Q61" s="26">
        <f t="shared" si="2"/>
        <v>29952</v>
      </c>
      <c r="S61" s="1">
        <v>1959</v>
      </c>
      <c r="T61" s="7">
        <f t="shared" si="3"/>
        <v>21551</v>
      </c>
      <c r="U61" s="49">
        <f t="shared" ca="1" si="1"/>
        <v>24404</v>
      </c>
    </row>
    <row r="62" spans="3:21" ht="17.100000000000001" customHeight="1" x14ac:dyDescent="0.15">
      <c r="C62" s="1"/>
      <c r="D62" s="1"/>
      <c r="P62" s="25">
        <v>1983</v>
      </c>
      <c r="Q62" s="26">
        <f t="shared" si="2"/>
        <v>30317</v>
      </c>
      <c r="S62" s="1">
        <v>1960</v>
      </c>
      <c r="T62" s="7">
        <f t="shared" si="3"/>
        <v>21916</v>
      </c>
      <c r="U62" s="49">
        <f t="shared" ca="1" si="1"/>
        <v>24039</v>
      </c>
    </row>
    <row r="63" spans="3:21" ht="17.100000000000001" customHeight="1" x14ac:dyDescent="0.15">
      <c r="C63" s="1"/>
      <c r="D63" s="1"/>
      <c r="P63" s="25">
        <v>1984</v>
      </c>
      <c r="Q63" s="26">
        <f t="shared" si="2"/>
        <v>30682</v>
      </c>
      <c r="S63" s="1">
        <v>1961</v>
      </c>
      <c r="T63" s="7">
        <f t="shared" si="3"/>
        <v>22282</v>
      </c>
      <c r="U63" s="49">
        <f t="shared" ca="1" si="1"/>
        <v>23674</v>
      </c>
    </row>
    <row r="64" spans="3:21" ht="17.100000000000001" customHeight="1" x14ac:dyDescent="0.15">
      <c r="C64" s="1"/>
      <c r="D64" s="1"/>
      <c r="P64" s="25">
        <v>1985</v>
      </c>
      <c r="Q64" s="26">
        <f t="shared" si="2"/>
        <v>31048</v>
      </c>
      <c r="S64" s="1">
        <v>1962</v>
      </c>
      <c r="T64" s="7">
        <f t="shared" si="3"/>
        <v>22647</v>
      </c>
      <c r="U64" s="49">
        <f t="shared" ca="1" si="1"/>
        <v>23308</v>
      </c>
    </row>
    <row r="65" spans="3:21" ht="17.100000000000001" customHeight="1" x14ac:dyDescent="0.15">
      <c r="C65" s="1"/>
      <c r="D65" s="1"/>
      <c r="P65" s="25">
        <v>1986</v>
      </c>
      <c r="Q65" s="26">
        <f t="shared" si="2"/>
        <v>31413</v>
      </c>
      <c r="S65" s="1">
        <v>1963</v>
      </c>
      <c r="T65" s="7">
        <f t="shared" si="3"/>
        <v>23012</v>
      </c>
      <c r="U65" s="49">
        <f t="shared" ca="1" si="1"/>
        <v>22943</v>
      </c>
    </row>
    <row r="66" spans="3:21" ht="17.100000000000001" customHeight="1" x14ac:dyDescent="0.15">
      <c r="C66" s="1"/>
      <c r="D66" s="1"/>
      <c r="P66" s="25">
        <v>1987</v>
      </c>
      <c r="Q66" s="26">
        <f t="shared" si="2"/>
        <v>31778</v>
      </c>
      <c r="S66" s="1">
        <v>1964</v>
      </c>
      <c r="T66" s="7">
        <f t="shared" si="3"/>
        <v>23377</v>
      </c>
      <c r="U66" s="49">
        <f t="shared" ca="1" si="1"/>
        <v>22578</v>
      </c>
    </row>
    <row r="67" spans="3:21" ht="17.100000000000001" customHeight="1" x14ac:dyDescent="0.15">
      <c r="C67" s="1"/>
      <c r="D67" s="1"/>
      <c r="P67" s="25">
        <v>1988</v>
      </c>
      <c r="Q67" s="26">
        <f t="shared" si="2"/>
        <v>32143</v>
      </c>
      <c r="S67" s="1">
        <v>1965</v>
      </c>
      <c r="T67" s="7">
        <f t="shared" si="3"/>
        <v>23743</v>
      </c>
      <c r="U67" s="49">
        <f t="shared" ca="1" si="1"/>
        <v>22213</v>
      </c>
    </row>
    <row r="68" spans="3:21" ht="17.100000000000001" customHeight="1" x14ac:dyDescent="0.15">
      <c r="C68" s="1"/>
      <c r="D68" s="1"/>
      <c r="P68" s="25">
        <v>1989</v>
      </c>
      <c r="Q68" s="26" t="s">
        <v>115</v>
      </c>
      <c r="S68" s="1">
        <v>1966</v>
      </c>
      <c r="T68" s="7">
        <f t="shared" si="3"/>
        <v>24108</v>
      </c>
      <c r="U68" s="49">
        <f t="shared" ref="U68:U127" ca="1" si="4">EDATE(U67,-12)</f>
        <v>21847</v>
      </c>
    </row>
    <row r="69" spans="3:21" ht="17.100000000000001" customHeight="1" x14ac:dyDescent="0.15">
      <c r="C69" s="1"/>
      <c r="D69" s="1"/>
      <c r="P69" s="25">
        <v>1990</v>
      </c>
      <c r="Q69" s="26">
        <f t="shared" si="2"/>
        <v>32874</v>
      </c>
      <c r="S69" s="1">
        <v>1967</v>
      </c>
      <c r="T69" s="7">
        <f t="shared" si="3"/>
        <v>24473</v>
      </c>
      <c r="U69" s="49">
        <f t="shared" ca="1" si="4"/>
        <v>21482</v>
      </c>
    </row>
    <row r="70" spans="3:21" ht="17.100000000000001" customHeight="1" x14ac:dyDescent="0.15">
      <c r="C70" s="1"/>
      <c r="D70" s="1"/>
      <c r="P70" s="25">
        <v>1991</v>
      </c>
      <c r="Q70" s="26">
        <f t="shared" si="2"/>
        <v>33239</v>
      </c>
      <c r="S70" s="1">
        <v>1968</v>
      </c>
      <c r="T70" s="7">
        <f t="shared" si="3"/>
        <v>24838</v>
      </c>
      <c r="U70" s="49">
        <f t="shared" ca="1" si="4"/>
        <v>21117</v>
      </c>
    </row>
    <row r="71" spans="3:21" ht="17.100000000000001" customHeight="1" x14ac:dyDescent="0.15">
      <c r="C71" s="1"/>
      <c r="D71" s="1"/>
      <c r="P71" s="25">
        <v>1992</v>
      </c>
      <c r="Q71" s="26">
        <f t="shared" si="2"/>
        <v>33604</v>
      </c>
      <c r="S71" s="1">
        <v>1969</v>
      </c>
      <c r="T71" s="7">
        <f t="shared" si="3"/>
        <v>25204</v>
      </c>
      <c r="U71" s="49">
        <f t="shared" ca="1" si="4"/>
        <v>20752</v>
      </c>
    </row>
    <row r="72" spans="3:21" ht="17.100000000000001" customHeight="1" x14ac:dyDescent="0.15">
      <c r="C72" s="1"/>
      <c r="D72" s="1"/>
      <c r="P72" s="25">
        <v>1993</v>
      </c>
      <c r="Q72" s="26">
        <f t="shared" si="2"/>
        <v>33970</v>
      </c>
      <c r="S72" s="1">
        <v>1970</v>
      </c>
      <c r="T72" s="7">
        <f t="shared" si="3"/>
        <v>25569</v>
      </c>
      <c r="U72" s="49">
        <f t="shared" ca="1" si="4"/>
        <v>20386</v>
      </c>
    </row>
    <row r="73" spans="3:21" ht="17.100000000000001" customHeight="1" x14ac:dyDescent="0.15">
      <c r="C73" s="1"/>
      <c r="D73" s="1"/>
      <c r="P73" s="25">
        <v>1994</v>
      </c>
      <c r="Q73" s="26">
        <f t="shared" si="2"/>
        <v>34335</v>
      </c>
      <c r="S73" s="1">
        <v>1971</v>
      </c>
      <c r="T73" s="7">
        <f t="shared" si="3"/>
        <v>25934</v>
      </c>
      <c r="U73" s="49">
        <f t="shared" ca="1" si="4"/>
        <v>20021</v>
      </c>
    </row>
    <row r="74" spans="3:21" ht="17.100000000000001" customHeight="1" x14ac:dyDescent="0.15">
      <c r="C74" s="1"/>
      <c r="D74" s="1"/>
      <c r="P74" s="25">
        <v>1995</v>
      </c>
      <c r="Q74" s="26">
        <f t="shared" ref="Q74:Q103" si="5">DATE(P74,1,1)</f>
        <v>34700</v>
      </c>
      <c r="S74" s="1">
        <v>1972</v>
      </c>
      <c r="T74" s="7">
        <f t="shared" si="3"/>
        <v>26299</v>
      </c>
      <c r="U74" s="49">
        <f t="shared" ca="1" si="4"/>
        <v>19656</v>
      </c>
    </row>
    <row r="75" spans="3:21" ht="17.100000000000001" customHeight="1" x14ac:dyDescent="0.15">
      <c r="C75" s="1"/>
      <c r="D75" s="1"/>
      <c r="P75" s="25">
        <v>1996</v>
      </c>
      <c r="Q75" s="26">
        <f t="shared" si="5"/>
        <v>35065</v>
      </c>
      <c r="S75" s="1">
        <v>1973</v>
      </c>
      <c r="T75" s="7">
        <f t="shared" si="3"/>
        <v>26665</v>
      </c>
      <c r="U75" s="49">
        <f t="shared" ca="1" si="4"/>
        <v>19291</v>
      </c>
    </row>
    <row r="76" spans="3:21" ht="17.100000000000001" customHeight="1" x14ac:dyDescent="0.15">
      <c r="C76" s="1"/>
      <c r="D76" s="1"/>
      <c r="P76" s="25">
        <v>1997</v>
      </c>
      <c r="Q76" s="26">
        <f t="shared" si="5"/>
        <v>35431</v>
      </c>
      <c r="S76" s="1">
        <v>1974</v>
      </c>
      <c r="T76" s="7">
        <f t="shared" si="3"/>
        <v>27030</v>
      </c>
      <c r="U76" s="49">
        <f t="shared" ca="1" si="4"/>
        <v>18925</v>
      </c>
    </row>
    <row r="77" spans="3:21" ht="17.100000000000001" customHeight="1" x14ac:dyDescent="0.15">
      <c r="C77" s="1"/>
      <c r="D77" s="1"/>
      <c r="P77" s="25">
        <v>1998</v>
      </c>
      <c r="Q77" s="26">
        <f t="shared" si="5"/>
        <v>35796</v>
      </c>
      <c r="S77" s="1">
        <v>1975</v>
      </c>
      <c r="T77" s="7">
        <f t="shared" si="3"/>
        <v>27395</v>
      </c>
      <c r="U77" s="49">
        <f t="shared" ca="1" si="4"/>
        <v>18560</v>
      </c>
    </row>
    <row r="78" spans="3:21" ht="17.100000000000001" customHeight="1" x14ac:dyDescent="0.15">
      <c r="C78" s="1"/>
      <c r="D78" s="1"/>
      <c r="P78" s="25">
        <v>1999</v>
      </c>
      <c r="Q78" s="26">
        <f t="shared" si="5"/>
        <v>36161</v>
      </c>
      <c r="S78" s="1">
        <v>1976</v>
      </c>
      <c r="T78" s="7">
        <f t="shared" si="3"/>
        <v>27760</v>
      </c>
      <c r="U78" s="49">
        <f t="shared" ca="1" si="4"/>
        <v>18195</v>
      </c>
    </row>
    <row r="79" spans="3:21" ht="17.100000000000001" customHeight="1" x14ac:dyDescent="0.15">
      <c r="C79" s="1"/>
      <c r="D79" s="1"/>
      <c r="P79" s="25">
        <v>2000</v>
      </c>
      <c r="Q79" s="26">
        <f t="shared" si="5"/>
        <v>36526</v>
      </c>
      <c r="S79" s="1">
        <v>1977</v>
      </c>
      <c r="T79" s="7">
        <f t="shared" si="3"/>
        <v>28126</v>
      </c>
      <c r="U79" s="49">
        <f t="shared" ca="1" si="4"/>
        <v>17830</v>
      </c>
    </row>
    <row r="80" spans="3:21" ht="17.100000000000001" customHeight="1" x14ac:dyDescent="0.15">
      <c r="C80" s="1"/>
      <c r="D80" s="1"/>
      <c r="P80" s="25">
        <v>2001</v>
      </c>
      <c r="Q80" s="26">
        <f t="shared" si="5"/>
        <v>36892</v>
      </c>
      <c r="S80" s="1">
        <v>1978</v>
      </c>
      <c r="T80" s="7">
        <f t="shared" si="3"/>
        <v>28491</v>
      </c>
      <c r="U80" s="49">
        <f t="shared" ca="1" si="4"/>
        <v>17464</v>
      </c>
    </row>
    <row r="81" spans="3:21" ht="17.100000000000001" customHeight="1" x14ac:dyDescent="0.15">
      <c r="C81" s="1"/>
      <c r="D81" s="1"/>
      <c r="P81" s="25">
        <v>2002</v>
      </c>
      <c r="Q81" s="26">
        <f t="shared" si="5"/>
        <v>37257</v>
      </c>
      <c r="S81" s="1">
        <v>1979</v>
      </c>
      <c r="T81" s="7">
        <f t="shared" si="3"/>
        <v>28856</v>
      </c>
      <c r="U81" s="49">
        <f t="shared" ca="1" si="4"/>
        <v>17099</v>
      </c>
    </row>
    <row r="82" spans="3:21" ht="17.100000000000001" customHeight="1" x14ac:dyDescent="0.15">
      <c r="C82" s="1"/>
      <c r="D82" s="1"/>
      <c r="P82" s="25">
        <v>2003</v>
      </c>
      <c r="Q82" s="26">
        <f t="shared" si="5"/>
        <v>37622</v>
      </c>
      <c r="S82" s="1">
        <v>1980</v>
      </c>
      <c r="T82" s="7">
        <f t="shared" si="3"/>
        <v>29221</v>
      </c>
      <c r="U82" s="49">
        <f t="shared" ca="1" si="4"/>
        <v>16734</v>
      </c>
    </row>
    <row r="83" spans="3:21" ht="17.100000000000001" customHeight="1" x14ac:dyDescent="0.15">
      <c r="C83" s="1"/>
      <c r="D83" s="1"/>
      <c r="P83" s="25">
        <v>2004</v>
      </c>
      <c r="Q83" s="26">
        <f t="shared" si="5"/>
        <v>37987</v>
      </c>
      <c r="S83" s="1">
        <v>1981</v>
      </c>
      <c r="T83" s="7">
        <f t="shared" si="3"/>
        <v>29587</v>
      </c>
      <c r="U83" s="49">
        <f t="shared" ca="1" si="4"/>
        <v>16369</v>
      </c>
    </row>
    <row r="84" spans="3:21" ht="17.100000000000001" customHeight="1" x14ac:dyDescent="0.15">
      <c r="C84" s="1"/>
      <c r="D84" s="1"/>
      <c r="P84" s="25">
        <v>2005</v>
      </c>
      <c r="Q84" s="26">
        <f t="shared" si="5"/>
        <v>38353</v>
      </c>
      <c r="S84" s="1">
        <v>1982</v>
      </c>
      <c r="T84" s="7">
        <f t="shared" si="3"/>
        <v>29952</v>
      </c>
      <c r="U84" s="49">
        <f t="shared" ca="1" si="4"/>
        <v>16003</v>
      </c>
    </row>
    <row r="85" spans="3:21" ht="17.100000000000001" customHeight="1" x14ac:dyDescent="0.15">
      <c r="C85" s="1"/>
      <c r="D85" s="1"/>
      <c r="P85" s="25">
        <v>2006</v>
      </c>
      <c r="Q85" s="26">
        <f t="shared" si="5"/>
        <v>38718</v>
      </c>
      <c r="S85" s="1">
        <v>1983</v>
      </c>
      <c r="T85" s="7">
        <f t="shared" si="3"/>
        <v>30317</v>
      </c>
      <c r="U85" s="49">
        <f t="shared" ca="1" si="4"/>
        <v>15638</v>
      </c>
    </row>
    <row r="86" spans="3:21" ht="17.100000000000001" customHeight="1" x14ac:dyDescent="0.15">
      <c r="C86" s="1"/>
      <c r="D86" s="1"/>
      <c r="P86" s="25">
        <v>2007</v>
      </c>
      <c r="Q86" s="26">
        <f t="shared" si="5"/>
        <v>39083</v>
      </c>
      <c r="S86" s="1">
        <v>1984</v>
      </c>
      <c r="T86" s="7">
        <f t="shared" si="3"/>
        <v>30682</v>
      </c>
      <c r="U86" s="49">
        <f t="shared" ca="1" si="4"/>
        <v>15273</v>
      </c>
    </row>
    <row r="87" spans="3:21" ht="17.100000000000001" customHeight="1" x14ac:dyDescent="0.15">
      <c r="C87" s="1"/>
      <c r="D87" s="1"/>
      <c r="P87" s="25">
        <v>2008</v>
      </c>
      <c r="Q87" s="26">
        <f t="shared" si="5"/>
        <v>39448</v>
      </c>
      <c r="S87" s="1">
        <v>1985</v>
      </c>
      <c r="T87" s="7">
        <f t="shared" si="3"/>
        <v>31048</v>
      </c>
      <c r="U87" s="49">
        <f t="shared" ca="1" si="4"/>
        <v>14908</v>
      </c>
    </row>
    <row r="88" spans="3:21" ht="17.100000000000001" customHeight="1" x14ac:dyDescent="0.15">
      <c r="C88" s="1"/>
      <c r="D88" s="1"/>
      <c r="P88" s="25">
        <v>2009</v>
      </c>
      <c r="Q88" s="26">
        <f t="shared" si="5"/>
        <v>39814</v>
      </c>
      <c r="S88" s="1">
        <v>1986</v>
      </c>
      <c r="T88" s="7">
        <f t="shared" si="3"/>
        <v>31413</v>
      </c>
      <c r="U88" s="49">
        <f t="shared" ca="1" si="4"/>
        <v>14542</v>
      </c>
    </row>
    <row r="89" spans="3:21" ht="17.100000000000001" customHeight="1" x14ac:dyDescent="0.15">
      <c r="C89" s="1"/>
      <c r="D89" s="1"/>
      <c r="P89" s="25">
        <v>2010</v>
      </c>
      <c r="Q89" s="26">
        <f t="shared" si="5"/>
        <v>40179</v>
      </c>
      <c r="S89" s="1">
        <v>1987</v>
      </c>
      <c r="T89" s="7">
        <f t="shared" si="3"/>
        <v>31778</v>
      </c>
      <c r="U89" s="49">
        <f t="shared" ca="1" si="4"/>
        <v>14177</v>
      </c>
    </row>
    <row r="90" spans="3:21" ht="17.100000000000001" customHeight="1" x14ac:dyDescent="0.15">
      <c r="C90" s="1"/>
      <c r="D90" s="1"/>
      <c r="P90" s="25">
        <v>2011</v>
      </c>
      <c r="Q90" s="26">
        <f t="shared" si="5"/>
        <v>40544</v>
      </c>
      <c r="S90" s="1">
        <v>1988</v>
      </c>
      <c r="T90" s="7">
        <f t="shared" si="3"/>
        <v>32143</v>
      </c>
      <c r="U90" s="49">
        <f t="shared" ca="1" si="4"/>
        <v>13812</v>
      </c>
    </row>
    <row r="91" spans="3:21" ht="17.100000000000001" customHeight="1" x14ac:dyDescent="0.15">
      <c r="C91" s="1"/>
      <c r="D91" s="1"/>
      <c r="P91" s="25">
        <v>2012</v>
      </c>
      <c r="Q91" s="26">
        <f t="shared" si="5"/>
        <v>40909</v>
      </c>
      <c r="S91" s="1">
        <v>1989</v>
      </c>
      <c r="T91" s="7">
        <f t="shared" si="3"/>
        <v>32509</v>
      </c>
      <c r="U91" s="49">
        <f t="shared" ca="1" si="4"/>
        <v>13447</v>
      </c>
    </row>
    <row r="92" spans="3:21" ht="17.100000000000001" customHeight="1" x14ac:dyDescent="0.15">
      <c r="C92" s="1"/>
      <c r="D92" s="1"/>
      <c r="P92" s="25">
        <v>2013</v>
      </c>
      <c r="Q92" s="26">
        <f t="shared" si="5"/>
        <v>41275</v>
      </c>
      <c r="S92" s="1">
        <v>1990</v>
      </c>
      <c r="T92" s="7">
        <f t="shared" si="3"/>
        <v>32874</v>
      </c>
      <c r="U92" s="49">
        <f t="shared" ca="1" si="4"/>
        <v>13081</v>
      </c>
    </row>
    <row r="93" spans="3:21" ht="17.100000000000001" customHeight="1" x14ac:dyDescent="0.15">
      <c r="C93" s="1"/>
      <c r="D93" s="1"/>
      <c r="P93" s="25">
        <v>2014</v>
      </c>
      <c r="Q93" s="26">
        <f t="shared" si="5"/>
        <v>41640</v>
      </c>
      <c r="S93" s="1">
        <v>1991</v>
      </c>
      <c r="T93" s="7">
        <f t="shared" si="3"/>
        <v>33239</v>
      </c>
      <c r="U93" s="49">
        <f t="shared" ca="1" si="4"/>
        <v>12716</v>
      </c>
    </row>
    <row r="94" spans="3:21" ht="17.100000000000001" customHeight="1" x14ac:dyDescent="0.15">
      <c r="C94" s="1"/>
      <c r="D94" s="1"/>
      <c r="P94" s="25">
        <v>2015</v>
      </c>
      <c r="Q94" s="26">
        <f t="shared" si="5"/>
        <v>42005</v>
      </c>
      <c r="S94" s="1">
        <v>1992</v>
      </c>
      <c r="T94" s="7">
        <f t="shared" si="3"/>
        <v>33604</v>
      </c>
      <c r="U94" s="49">
        <f t="shared" ca="1" si="4"/>
        <v>12351</v>
      </c>
    </row>
    <row r="95" spans="3:21" ht="17.100000000000001" customHeight="1" x14ac:dyDescent="0.15">
      <c r="C95" s="1"/>
      <c r="D95" s="1"/>
      <c r="P95" s="25">
        <v>2016</v>
      </c>
      <c r="Q95" s="26">
        <f t="shared" si="5"/>
        <v>42370</v>
      </c>
      <c r="S95" s="1">
        <v>1993</v>
      </c>
      <c r="T95" s="7">
        <f t="shared" si="3"/>
        <v>33970</v>
      </c>
      <c r="U95" s="49">
        <f t="shared" ca="1" si="4"/>
        <v>11986</v>
      </c>
    </row>
    <row r="96" spans="3:21" ht="17.100000000000001" customHeight="1" x14ac:dyDescent="0.15">
      <c r="C96" s="1"/>
      <c r="D96" s="1"/>
      <c r="P96" s="25">
        <v>2017</v>
      </c>
      <c r="Q96" s="26">
        <f t="shared" si="5"/>
        <v>42736</v>
      </c>
      <c r="S96" s="1">
        <v>1994</v>
      </c>
      <c r="T96" s="7">
        <f t="shared" si="3"/>
        <v>34335</v>
      </c>
      <c r="U96" s="49">
        <f t="shared" ca="1" si="4"/>
        <v>11620</v>
      </c>
    </row>
    <row r="97" spans="3:21" ht="17.100000000000001" customHeight="1" x14ac:dyDescent="0.15">
      <c r="C97" s="1"/>
      <c r="D97" s="1"/>
      <c r="P97" s="25">
        <v>2018</v>
      </c>
      <c r="Q97" s="26">
        <f t="shared" si="5"/>
        <v>43101</v>
      </c>
      <c r="S97" s="1">
        <v>1995</v>
      </c>
      <c r="T97" s="7">
        <f t="shared" si="3"/>
        <v>34700</v>
      </c>
      <c r="U97" s="49">
        <f t="shared" ca="1" si="4"/>
        <v>11255</v>
      </c>
    </row>
    <row r="98" spans="3:21" ht="17.100000000000001" customHeight="1" x14ac:dyDescent="0.15">
      <c r="C98" s="1"/>
      <c r="D98" s="1"/>
      <c r="P98" s="25">
        <v>2019</v>
      </c>
      <c r="Q98" s="26">
        <f t="shared" si="5"/>
        <v>43466</v>
      </c>
      <c r="S98" s="1">
        <v>1996</v>
      </c>
      <c r="T98" s="7">
        <f t="shared" si="3"/>
        <v>35065</v>
      </c>
      <c r="U98" s="49">
        <f t="shared" ca="1" si="4"/>
        <v>10890</v>
      </c>
    </row>
    <row r="99" spans="3:21" ht="17.100000000000001" customHeight="1" x14ac:dyDescent="0.15">
      <c r="C99" s="1"/>
      <c r="D99" s="1"/>
      <c r="P99" s="25">
        <v>2020</v>
      </c>
      <c r="Q99" s="26">
        <f t="shared" si="5"/>
        <v>43831</v>
      </c>
      <c r="S99" s="1">
        <v>1997</v>
      </c>
      <c r="T99" s="7">
        <f t="shared" si="3"/>
        <v>35431</v>
      </c>
      <c r="U99" s="49">
        <f t="shared" ca="1" si="4"/>
        <v>10525</v>
      </c>
    </row>
    <row r="100" spans="3:21" ht="17.100000000000001" customHeight="1" x14ac:dyDescent="0.15">
      <c r="C100" s="1"/>
      <c r="D100" s="1"/>
      <c r="P100" s="25">
        <v>2021</v>
      </c>
      <c r="Q100" s="26">
        <f t="shared" si="5"/>
        <v>44197</v>
      </c>
      <c r="S100" s="1">
        <v>1998</v>
      </c>
      <c r="T100" s="7">
        <f t="shared" si="3"/>
        <v>35796</v>
      </c>
      <c r="U100" s="49">
        <f t="shared" ca="1" si="4"/>
        <v>10159</v>
      </c>
    </row>
    <row r="101" spans="3:21" ht="17.100000000000001" customHeight="1" x14ac:dyDescent="0.15">
      <c r="C101" s="1"/>
      <c r="D101" s="1"/>
      <c r="P101" s="25">
        <v>2022</v>
      </c>
      <c r="Q101" s="26">
        <f t="shared" si="5"/>
        <v>44562</v>
      </c>
      <c r="S101" s="1">
        <v>1999</v>
      </c>
      <c r="T101" s="7">
        <f t="shared" si="3"/>
        <v>36161</v>
      </c>
      <c r="U101" s="49">
        <f t="shared" ca="1" si="4"/>
        <v>9794</v>
      </c>
    </row>
    <row r="102" spans="3:21" ht="17.100000000000001" customHeight="1" x14ac:dyDescent="0.15">
      <c r="C102" s="1"/>
      <c r="D102" s="1"/>
      <c r="P102" s="25">
        <v>2023</v>
      </c>
      <c r="Q102" s="26">
        <f t="shared" si="5"/>
        <v>44927</v>
      </c>
      <c r="S102" s="1">
        <v>2000</v>
      </c>
      <c r="T102" s="7">
        <f t="shared" si="3"/>
        <v>36526</v>
      </c>
      <c r="U102" s="49">
        <f t="shared" ca="1" si="4"/>
        <v>9429</v>
      </c>
    </row>
    <row r="103" spans="3:21" ht="17.100000000000001" customHeight="1" x14ac:dyDescent="0.15">
      <c r="C103" s="1"/>
      <c r="D103" s="1"/>
      <c r="P103" s="50">
        <v>2024</v>
      </c>
      <c r="Q103" s="51">
        <f t="shared" si="5"/>
        <v>45292</v>
      </c>
      <c r="S103" s="1">
        <v>2001</v>
      </c>
      <c r="T103" s="7">
        <f t="shared" si="3"/>
        <v>36892</v>
      </c>
      <c r="U103" s="49">
        <f t="shared" ca="1" si="4"/>
        <v>9064</v>
      </c>
    </row>
    <row r="104" spans="3:21" ht="17.100000000000001" customHeight="1" x14ac:dyDescent="0.15">
      <c r="C104" s="1"/>
      <c r="D104" s="1"/>
      <c r="P104" s="25">
        <v>2025</v>
      </c>
      <c r="Q104" s="26">
        <f t="shared" ref="Q104" si="6">DATE(P104,1,1)</f>
        <v>45658</v>
      </c>
      <c r="S104" s="1">
        <v>2002</v>
      </c>
      <c r="T104" s="7">
        <f t="shared" si="3"/>
        <v>37257</v>
      </c>
      <c r="U104" s="49">
        <f t="shared" ca="1" si="4"/>
        <v>8698</v>
      </c>
    </row>
    <row r="105" spans="3:21" ht="17.100000000000001" customHeight="1" x14ac:dyDescent="0.15">
      <c r="C105" s="1"/>
      <c r="D105" s="1"/>
      <c r="P105" s="25">
        <v>2026</v>
      </c>
      <c r="Q105" s="26">
        <f t="shared" ref="Q105:Q107" si="7">DATE(P105,1,1)</f>
        <v>46023</v>
      </c>
      <c r="S105" s="1">
        <v>2003</v>
      </c>
      <c r="T105" s="7">
        <f t="shared" si="3"/>
        <v>37622</v>
      </c>
      <c r="U105" s="49">
        <f t="shared" ca="1" si="4"/>
        <v>8333</v>
      </c>
    </row>
    <row r="106" spans="3:21" ht="17.100000000000001" customHeight="1" x14ac:dyDescent="0.15">
      <c r="C106" s="1"/>
      <c r="D106" s="1"/>
      <c r="P106" s="25">
        <v>2027</v>
      </c>
      <c r="Q106" s="26">
        <f t="shared" si="7"/>
        <v>46388</v>
      </c>
      <c r="S106" s="1">
        <v>2004</v>
      </c>
      <c r="T106" s="7">
        <f t="shared" si="3"/>
        <v>37987</v>
      </c>
      <c r="U106" s="49">
        <f t="shared" ca="1" si="4"/>
        <v>7968</v>
      </c>
    </row>
    <row r="107" spans="3:21" ht="17.100000000000001" customHeight="1" x14ac:dyDescent="0.15">
      <c r="C107" s="1"/>
      <c r="D107" s="1"/>
      <c r="P107" s="41">
        <v>2028</v>
      </c>
      <c r="Q107" s="42">
        <f t="shared" si="7"/>
        <v>46753</v>
      </c>
      <c r="S107" s="1">
        <v>2005</v>
      </c>
      <c r="T107" s="7">
        <f t="shared" si="3"/>
        <v>38353</v>
      </c>
      <c r="U107" s="49">
        <f t="shared" ca="1" si="4"/>
        <v>7603</v>
      </c>
    </row>
    <row r="108" spans="3:21" ht="17.100000000000001" customHeight="1" x14ac:dyDescent="0.15">
      <c r="C108" s="1"/>
      <c r="D108" s="1"/>
      <c r="S108" s="1">
        <v>2006</v>
      </c>
      <c r="T108" s="7">
        <f t="shared" si="3"/>
        <v>38718</v>
      </c>
      <c r="U108" s="49">
        <f t="shared" ca="1" si="4"/>
        <v>7237</v>
      </c>
    </row>
    <row r="109" spans="3:21" ht="17.100000000000001" customHeight="1" x14ac:dyDescent="0.15">
      <c r="C109" s="1"/>
      <c r="D109" s="1"/>
      <c r="S109" s="1">
        <v>2007</v>
      </c>
      <c r="T109" s="7">
        <f t="shared" si="3"/>
        <v>39083</v>
      </c>
      <c r="U109" s="49">
        <f t="shared" ca="1" si="4"/>
        <v>6872</v>
      </c>
    </row>
    <row r="110" spans="3:21" ht="17.100000000000001" customHeight="1" x14ac:dyDescent="0.15">
      <c r="C110" s="1"/>
      <c r="D110" s="1"/>
      <c r="S110" s="1">
        <v>2008</v>
      </c>
      <c r="T110" s="7">
        <f t="shared" si="3"/>
        <v>39448</v>
      </c>
      <c r="U110" s="49">
        <f t="shared" ca="1" si="4"/>
        <v>6507</v>
      </c>
    </row>
    <row r="111" spans="3:21" ht="17.100000000000001" customHeight="1" x14ac:dyDescent="0.15">
      <c r="C111" s="1"/>
      <c r="D111" s="1"/>
      <c r="S111" s="1">
        <v>2009</v>
      </c>
      <c r="T111" s="7">
        <f t="shared" si="3"/>
        <v>39814</v>
      </c>
      <c r="U111" s="49">
        <f t="shared" ca="1" si="4"/>
        <v>6142</v>
      </c>
    </row>
    <row r="112" spans="3:21" ht="17.100000000000001" customHeight="1" x14ac:dyDescent="0.15">
      <c r="C112" s="1"/>
      <c r="D112" s="1"/>
      <c r="S112" s="1">
        <v>2010</v>
      </c>
      <c r="T112" s="7">
        <f t="shared" si="3"/>
        <v>40179</v>
      </c>
      <c r="U112" s="49">
        <f t="shared" ca="1" si="4"/>
        <v>5776</v>
      </c>
    </row>
    <row r="113" spans="3:21" ht="17.100000000000001" customHeight="1" x14ac:dyDescent="0.15">
      <c r="C113" s="1"/>
      <c r="D113" s="1"/>
      <c r="S113" s="1">
        <v>2011</v>
      </c>
      <c r="T113" s="7">
        <f t="shared" si="3"/>
        <v>40544</v>
      </c>
      <c r="U113" s="49">
        <f t="shared" ca="1" si="4"/>
        <v>5411</v>
      </c>
    </row>
    <row r="114" spans="3:21" ht="17.100000000000001" customHeight="1" x14ac:dyDescent="0.15">
      <c r="C114" s="1"/>
      <c r="D114" s="1"/>
      <c r="S114" s="1">
        <v>2012</v>
      </c>
      <c r="T114" s="7">
        <f t="shared" si="3"/>
        <v>40909</v>
      </c>
      <c r="U114" s="49">
        <f t="shared" ca="1" si="4"/>
        <v>5046</v>
      </c>
    </row>
    <row r="115" spans="3:21" ht="17.100000000000001" customHeight="1" x14ac:dyDescent="0.15">
      <c r="C115" s="1"/>
      <c r="D115" s="1"/>
      <c r="S115" s="1">
        <v>2013</v>
      </c>
      <c r="T115" s="7">
        <f t="shared" si="3"/>
        <v>41275</v>
      </c>
      <c r="U115" s="49">
        <f t="shared" ca="1" si="4"/>
        <v>4681</v>
      </c>
    </row>
    <row r="116" spans="3:21" ht="17.100000000000001" customHeight="1" x14ac:dyDescent="0.15">
      <c r="C116" s="1"/>
      <c r="D116" s="1"/>
      <c r="S116" s="1">
        <v>2014</v>
      </c>
      <c r="T116" s="7">
        <f t="shared" si="3"/>
        <v>41640</v>
      </c>
      <c r="U116" s="49">
        <f t="shared" ca="1" si="4"/>
        <v>4315</v>
      </c>
    </row>
    <row r="117" spans="3:21" ht="17.100000000000001" customHeight="1" x14ac:dyDescent="0.15">
      <c r="S117" s="1">
        <v>2015</v>
      </c>
      <c r="T117" s="7">
        <f t="shared" si="3"/>
        <v>42005</v>
      </c>
      <c r="U117" s="49">
        <f t="shared" ca="1" si="4"/>
        <v>3950</v>
      </c>
    </row>
    <row r="118" spans="3:21" ht="17.100000000000001" customHeight="1" x14ac:dyDescent="0.15">
      <c r="S118" s="1">
        <v>2016</v>
      </c>
      <c r="T118" s="7">
        <f t="shared" si="3"/>
        <v>42370</v>
      </c>
      <c r="U118" s="49">
        <f t="shared" ca="1" si="4"/>
        <v>3585</v>
      </c>
    </row>
    <row r="119" spans="3:21" ht="17.100000000000001" customHeight="1" x14ac:dyDescent="0.15">
      <c r="S119" s="1">
        <v>2017</v>
      </c>
      <c r="T119" s="7">
        <f t="shared" si="3"/>
        <v>42736</v>
      </c>
      <c r="U119" s="49">
        <f t="shared" ca="1" si="4"/>
        <v>3220</v>
      </c>
    </row>
    <row r="120" spans="3:21" ht="17.100000000000001" customHeight="1" x14ac:dyDescent="0.15">
      <c r="S120" s="1">
        <v>2018</v>
      </c>
      <c r="T120" s="7">
        <f t="shared" si="3"/>
        <v>43101</v>
      </c>
      <c r="U120" s="49">
        <f t="shared" ca="1" si="4"/>
        <v>2854</v>
      </c>
    </row>
    <row r="121" spans="3:21" ht="17.100000000000001" customHeight="1" x14ac:dyDescent="0.15">
      <c r="S121" s="1">
        <v>2019</v>
      </c>
      <c r="T121" s="7">
        <f t="shared" ref="T121:T127" si="8">DATE(S121,1,1)</f>
        <v>43466</v>
      </c>
      <c r="U121" s="49">
        <f t="shared" ca="1" si="4"/>
        <v>2489</v>
      </c>
    </row>
    <row r="122" spans="3:21" ht="17.100000000000001" customHeight="1" x14ac:dyDescent="0.15">
      <c r="S122" s="1">
        <v>2020</v>
      </c>
      <c r="T122" s="7">
        <f t="shared" si="8"/>
        <v>43831</v>
      </c>
      <c r="U122" s="49">
        <f t="shared" ca="1" si="4"/>
        <v>2124</v>
      </c>
    </row>
    <row r="123" spans="3:21" ht="17.100000000000001" customHeight="1" x14ac:dyDescent="0.15">
      <c r="S123" s="1">
        <v>2021</v>
      </c>
      <c r="T123" s="7">
        <f t="shared" si="8"/>
        <v>44197</v>
      </c>
      <c r="U123" s="49">
        <f t="shared" ca="1" si="4"/>
        <v>1759</v>
      </c>
    </row>
    <row r="124" spans="3:21" ht="17.100000000000001" customHeight="1" x14ac:dyDescent="0.15">
      <c r="S124" s="1">
        <v>2022</v>
      </c>
      <c r="T124" s="7">
        <f t="shared" si="8"/>
        <v>44562</v>
      </c>
      <c r="U124" s="49">
        <f t="shared" ca="1" si="4"/>
        <v>1393</v>
      </c>
    </row>
    <row r="125" spans="3:21" ht="17.100000000000001" customHeight="1" x14ac:dyDescent="0.15">
      <c r="S125" s="1">
        <v>2023</v>
      </c>
      <c r="T125" s="7">
        <f t="shared" si="8"/>
        <v>44927</v>
      </c>
      <c r="U125" s="49">
        <f t="shared" ca="1" si="4"/>
        <v>1028</v>
      </c>
    </row>
    <row r="126" spans="3:21" ht="17.100000000000001" customHeight="1" x14ac:dyDescent="0.15">
      <c r="S126" s="1">
        <v>2024</v>
      </c>
      <c r="T126" s="7">
        <f t="shared" si="8"/>
        <v>45292</v>
      </c>
      <c r="U126" s="49">
        <f t="shared" ca="1" si="4"/>
        <v>663</v>
      </c>
    </row>
    <row r="127" spans="3:21" ht="17.100000000000001" customHeight="1" x14ac:dyDescent="0.15">
      <c r="S127" s="1">
        <v>2025</v>
      </c>
      <c r="T127" s="7">
        <f t="shared" si="8"/>
        <v>45658</v>
      </c>
      <c r="U127" s="49">
        <f t="shared" ca="1" si="4"/>
        <v>298</v>
      </c>
    </row>
    <row r="128" spans="3:21" ht="17.100000000000001" customHeight="1" x14ac:dyDescent="0.15">
      <c r="T128" s="7"/>
      <c r="U128" s="52"/>
    </row>
    <row r="129" spans="20:21" ht="17.100000000000001" customHeight="1" x14ac:dyDescent="0.15">
      <c r="T129" s="7"/>
      <c r="U129" s="53"/>
    </row>
    <row r="130" spans="20:21" ht="17.100000000000001" customHeight="1" x14ac:dyDescent="0.15">
      <c r="T130" s="7"/>
      <c r="U130" s="53"/>
    </row>
    <row r="131" spans="20:21" ht="17.100000000000001" customHeight="1" x14ac:dyDescent="0.15">
      <c r="T131" s="7"/>
      <c r="U131" s="53"/>
    </row>
    <row r="132" spans="20:21" ht="17.100000000000001" customHeight="1" x14ac:dyDescent="0.15">
      <c r="U132" s="53"/>
    </row>
    <row r="133" spans="20:21" ht="17.100000000000001" customHeight="1" x14ac:dyDescent="0.15">
      <c r="U133" s="53"/>
    </row>
    <row r="134" spans="20:21" ht="17.100000000000001" customHeight="1" x14ac:dyDescent="0.15">
      <c r="U134" s="53"/>
    </row>
    <row r="135" spans="20:21" ht="17.100000000000001" customHeight="1" x14ac:dyDescent="0.15">
      <c r="U135" s="53"/>
    </row>
    <row r="136" spans="20:21" ht="17.100000000000001" customHeight="1" x14ac:dyDescent="0.15">
      <c r="U136" s="53"/>
    </row>
    <row r="137" spans="20:21" ht="17.100000000000001" customHeight="1" x14ac:dyDescent="0.15">
      <c r="U137" s="53"/>
    </row>
    <row r="138" spans="20:21" ht="17.100000000000001" customHeight="1" x14ac:dyDescent="0.15">
      <c r="U138" s="53"/>
    </row>
    <row r="139" spans="20:21" ht="17.100000000000001" customHeight="1" x14ac:dyDescent="0.15">
      <c r="U139" s="53"/>
    </row>
    <row r="140" spans="20:21" ht="17.100000000000001" customHeight="1" x14ac:dyDescent="0.15">
      <c r="U140" s="53"/>
    </row>
    <row r="141" spans="20:21" ht="17.100000000000001" customHeight="1" x14ac:dyDescent="0.15">
      <c r="U141" s="53"/>
    </row>
    <row r="142" spans="20:21" ht="17.100000000000001" customHeight="1" x14ac:dyDescent="0.15">
      <c r="U142" s="53"/>
    </row>
    <row r="143" spans="20:21" ht="17.100000000000001" customHeight="1" x14ac:dyDescent="0.15">
      <c r="U143" s="53"/>
    </row>
    <row r="144" spans="20:21" ht="17.100000000000001" customHeight="1" x14ac:dyDescent="0.15">
      <c r="U144" s="53"/>
    </row>
    <row r="145" spans="19:23" ht="17.100000000000001" customHeight="1" x14ac:dyDescent="0.15">
      <c r="U145" s="53"/>
    </row>
    <row r="146" spans="19:23" ht="17.100000000000001" customHeight="1" x14ac:dyDescent="0.15">
      <c r="U146" s="53"/>
    </row>
    <row r="147" spans="19:23" ht="17.100000000000001" customHeight="1" x14ac:dyDescent="0.15">
      <c r="U147" s="53"/>
    </row>
    <row r="148" spans="19:23" ht="17.100000000000001" customHeight="1" x14ac:dyDescent="0.15">
      <c r="U148" s="53"/>
    </row>
    <row r="149" spans="19:23" ht="17.100000000000001" customHeight="1" x14ac:dyDescent="0.15">
      <c r="U149" s="53"/>
    </row>
    <row r="150" spans="19:23" ht="17.100000000000001" customHeight="1" x14ac:dyDescent="0.15">
      <c r="U150" s="53"/>
    </row>
    <row r="151" spans="19:23" ht="17.100000000000001" customHeight="1" x14ac:dyDescent="0.15">
      <c r="S151"/>
      <c r="T151"/>
      <c r="U151"/>
      <c r="V151"/>
      <c r="W151"/>
    </row>
    <row r="152" spans="19:23" ht="17.100000000000001" customHeight="1" x14ac:dyDescent="0.15">
      <c r="S152"/>
      <c r="T152"/>
      <c r="U152"/>
      <c r="V152"/>
      <c r="W152"/>
    </row>
    <row r="153" spans="19:23" ht="17.100000000000001" customHeight="1" x14ac:dyDescent="0.15">
      <c r="S153"/>
      <c r="T153"/>
      <c r="U153"/>
      <c r="V153"/>
      <c r="W153"/>
    </row>
    <row r="154" spans="19:23" ht="17.100000000000001" customHeight="1" x14ac:dyDescent="0.15">
      <c r="S154"/>
      <c r="T154"/>
      <c r="U154"/>
      <c r="V154"/>
      <c r="W154"/>
    </row>
    <row r="155" spans="19:23" ht="17.100000000000001" customHeight="1" x14ac:dyDescent="0.15">
      <c r="S155"/>
      <c r="T155"/>
      <c r="U155"/>
      <c r="V155"/>
      <c r="W155"/>
    </row>
    <row r="156" spans="19:23" ht="17.100000000000001" customHeight="1" x14ac:dyDescent="0.15">
      <c r="S156"/>
      <c r="T156"/>
      <c r="U156"/>
      <c r="V156"/>
      <c r="W156"/>
    </row>
    <row r="157" spans="19:23" ht="17.100000000000001" customHeight="1" x14ac:dyDescent="0.15">
      <c r="S157"/>
      <c r="T157"/>
      <c r="U157"/>
      <c r="V157"/>
      <c r="W157"/>
    </row>
    <row r="158" spans="19:23" ht="17.100000000000001" customHeight="1" x14ac:dyDescent="0.15">
      <c r="S158"/>
      <c r="T158"/>
      <c r="U158"/>
      <c r="V158"/>
      <c r="W158"/>
    </row>
    <row r="159" spans="19:23" ht="17.100000000000001" customHeight="1" x14ac:dyDescent="0.15">
      <c r="S159"/>
      <c r="T159"/>
      <c r="U159"/>
      <c r="V159"/>
      <c r="W159"/>
    </row>
    <row r="160" spans="19:23" ht="17.100000000000001" customHeight="1" x14ac:dyDescent="0.15">
      <c r="S160"/>
      <c r="T160"/>
      <c r="U160"/>
      <c r="V160"/>
      <c r="W160"/>
    </row>
    <row r="161" spans="19:23" ht="17.100000000000001" customHeight="1" x14ac:dyDescent="0.15">
      <c r="S161"/>
      <c r="T161"/>
      <c r="U161"/>
      <c r="V161"/>
      <c r="W161"/>
    </row>
    <row r="162" spans="19:23" ht="17.100000000000001" customHeight="1" x14ac:dyDescent="0.15">
      <c r="S162"/>
      <c r="T162"/>
      <c r="U162"/>
      <c r="V162"/>
      <c r="W162"/>
    </row>
    <row r="163" spans="19:23" ht="17.100000000000001" customHeight="1" x14ac:dyDescent="0.15">
      <c r="S163"/>
      <c r="T163"/>
      <c r="U163"/>
      <c r="V163"/>
      <c r="W163"/>
    </row>
    <row r="164" spans="19:23" ht="17.100000000000001" customHeight="1" x14ac:dyDescent="0.15">
      <c r="S164"/>
      <c r="T164"/>
      <c r="U164"/>
      <c r="V164"/>
      <c r="W164"/>
    </row>
    <row r="165" spans="19:23" ht="17.100000000000001" customHeight="1" x14ac:dyDescent="0.15">
      <c r="S165"/>
      <c r="T165"/>
      <c r="U165"/>
      <c r="V165"/>
      <c r="W165"/>
    </row>
    <row r="166" spans="19:23" ht="17.100000000000001" customHeight="1" x14ac:dyDescent="0.15">
      <c r="S166"/>
      <c r="T166"/>
      <c r="U166"/>
      <c r="V166"/>
      <c r="W166"/>
    </row>
    <row r="167" spans="19:23" ht="17.100000000000001" customHeight="1" x14ac:dyDescent="0.15">
      <c r="S167"/>
      <c r="T167"/>
      <c r="U167"/>
      <c r="V167"/>
      <c r="W167"/>
    </row>
    <row r="168" spans="19:23" ht="17.100000000000001" customHeight="1" x14ac:dyDescent="0.15">
      <c r="S168"/>
      <c r="T168"/>
      <c r="U168"/>
      <c r="V168"/>
      <c r="W168"/>
    </row>
    <row r="169" spans="19:23" ht="17.100000000000001" customHeight="1" x14ac:dyDescent="0.15">
      <c r="S169"/>
      <c r="T169"/>
      <c r="U169"/>
      <c r="V169"/>
      <c r="W169"/>
    </row>
    <row r="170" spans="19:23" ht="17.100000000000001" customHeight="1" x14ac:dyDescent="0.15">
      <c r="S170"/>
      <c r="T170"/>
      <c r="U170"/>
      <c r="V170"/>
      <c r="W170"/>
    </row>
    <row r="171" spans="19:23" ht="17.100000000000001" customHeight="1" x14ac:dyDescent="0.15">
      <c r="S171"/>
      <c r="T171"/>
      <c r="U171"/>
      <c r="V171"/>
      <c r="W171"/>
    </row>
    <row r="172" spans="19:23" ht="17.100000000000001" customHeight="1" x14ac:dyDescent="0.15">
      <c r="S172"/>
      <c r="T172"/>
      <c r="U172"/>
      <c r="V172"/>
      <c r="W172"/>
    </row>
    <row r="173" spans="19:23" ht="17.100000000000001" customHeight="1" x14ac:dyDescent="0.15">
      <c r="S173"/>
      <c r="T173"/>
      <c r="U173"/>
      <c r="V173"/>
      <c r="W173"/>
    </row>
    <row r="174" spans="19:23" ht="17.100000000000001" customHeight="1" x14ac:dyDescent="0.15">
      <c r="S174"/>
      <c r="T174"/>
      <c r="U174"/>
      <c r="V174"/>
      <c r="W174"/>
    </row>
    <row r="175" spans="19:23" ht="17.100000000000001" customHeight="1" x14ac:dyDescent="0.15">
      <c r="S175"/>
      <c r="T175"/>
      <c r="U175"/>
      <c r="V175"/>
      <c r="W175"/>
    </row>
    <row r="176" spans="19:23" ht="17.100000000000001" customHeight="1" x14ac:dyDescent="0.15">
      <c r="S176"/>
      <c r="T176"/>
      <c r="U176"/>
      <c r="V176"/>
      <c r="W176"/>
    </row>
    <row r="177" spans="19:23" ht="17.100000000000001" customHeight="1" x14ac:dyDescent="0.15">
      <c r="S177"/>
      <c r="T177"/>
      <c r="U177"/>
      <c r="V177"/>
      <c r="W177"/>
    </row>
    <row r="178" spans="19:23" ht="17.100000000000001" customHeight="1" x14ac:dyDescent="0.15">
      <c r="S178"/>
      <c r="T178"/>
      <c r="U178"/>
      <c r="V178"/>
      <c r="W178"/>
    </row>
    <row r="179" spans="19:23" ht="17.100000000000001" customHeight="1" x14ac:dyDescent="0.15">
      <c r="S179"/>
      <c r="T179"/>
      <c r="U179"/>
      <c r="V179"/>
      <c r="W179"/>
    </row>
    <row r="180" spans="19:23" ht="17.100000000000001" customHeight="1" x14ac:dyDescent="0.15">
      <c r="S180"/>
      <c r="T180"/>
      <c r="U180"/>
      <c r="V180"/>
      <c r="W180"/>
    </row>
    <row r="181" spans="19:23" ht="17.100000000000001" customHeight="1" x14ac:dyDescent="0.15">
      <c r="S181"/>
      <c r="T181"/>
      <c r="U181"/>
      <c r="V181"/>
      <c r="W181"/>
    </row>
    <row r="182" spans="19:23" ht="17.100000000000001" customHeight="1" x14ac:dyDescent="0.15">
      <c r="S182"/>
      <c r="T182"/>
      <c r="U182"/>
      <c r="V182"/>
      <c r="W182"/>
    </row>
  </sheetData>
  <sheetProtection algorithmName="SHA-512" hashValue="UNoamlY2HrHphr6Sr7pS1I7o3OKOfBbLeN8IIFvzJbVlBueZpu7i659JidUuHeV+JQH+fQ0Y2MrXuuK1lvisqQ==" saltValue="PCxjxKhfHd0UhIzcJhrciA==" spinCount="100000" sheet="1" selectLockedCells="1"/>
  <mergeCells count="50">
    <mergeCell ref="B41:B43"/>
    <mergeCell ref="C41:J43"/>
    <mergeCell ref="B33:J34"/>
    <mergeCell ref="B35:B37"/>
    <mergeCell ref="C35:J37"/>
    <mergeCell ref="B38:B40"/>
    <mergeCell ref="C38:J40"/>
    <mergeCell ref="C29:J29"/>
    <mergeCell ref="C30:J30"/>
    <mergeCell ref="C31:D31"/>
    <mergeCell ref="F31:G31"/>
    <mergeCell ref="I31:J31"/>
    <mergeCell ref="C32:J32"/>
    <mergeCell ref="C27:J27"/>
    <mergeCell ref="C16:J16"/>
    <mergeCell ref="C17:D17"/>
    <mergeCell ref="E18:F18"/>
    <mergeCell ref="I18:J18"/>
    <mergeCell ref="D19:F19"/>
    <mergeCell ref="H19:J19"/>
    <mergeCell ref="C20:J20"/>
    <mergeCell ref="C21:J21"/>
    <mergeCell ref="B23:J24"/>
    <mergeCell ref="C25:J25"/>
    <mergeCell ref="C26:J26"/>
    <mergeCell ref="C22:J22"/>
    <mergeCell ref="E17:J17"/>
    <mergeCell ref="H28:J28"/>
    <mergeCell ref="H11:J11"/>
    <mergeCell ref="C13:D13"/>
    <mergeCell ref="F13:G13"/>
    <mergeCell ref="I13:J13"/>
    <mergeCell ref="C12:F12"/>
    <mergeCell ref="H12:J12"/>
    <mergeCell ref="C5:J5"/>
    <mergeCell ref="C15:D15"/>
    <mergeCell ref="E15:J15"/>
    <mergeCell ref="A1:J1"/>
    <mergeCell ref="A2:J2"/>
    <mergeCell ref="A3:J3"/>
    <mergeCell ref="A4:J4"/>
    <mergeCell ref="B6:J7"/>
    <mergeCell ref="D8:F8"/>
    <mergeCell ref="H8:J8"/>
    <mergeCell ref="D9:F9"/>
    <mergeCell ref="H9:J9"/>
    <mergeCell ref="D10:F10"/>
    <mergeCell ref="H10:J10"/>
    <mergeCell ref="E14:F14"/>
    <mergeCell ref="C11:F11"/>
  </mergeCells>
  <phoneticPr fontId="3"/>
  <conditionalFormatting sqref="C14">
    <cfRule type="containsBlanks" dxfId="17" priority="20">
      <formula>LEN(TRIM(C14))=0</formula>
    </cfRule>
  </conditionalFormatting>
  <conditionalFormatting sqref="C18">
    <cfRule type="containsBlanks" dxfId="16" priority="19">
      <formula>LEN(TRIM(C18))=0</formula>
    </cfRule>
  </conditionalFormatting>
  <conditionalFormatting sqref="C5:D5">
    <cfRule type="containsBlanks" dxfId="15" priority="1">
      <formula>LEN(TRIM(C5))=0</formula>
    </cfRule>
  </conditionalFormatting>
  <conditionalFormatting sqref="C13:D13 F13:G13 I13:J13">
    <cfRule type="containsBlanks" dxfId="14" priority="42">
      <formula>LEN(TRIM(C13))=0</formula>
    </cfRule>
  </conditionalFormatting>
  <conditionalFormatting sqref="C20:D20">
    <cfRule type="containsBlanks" dxfId="13" priority="45">
      <formula>LEN(TRIM(C20))=0</formula>
    </cfRule>
  </conditionalFormatting>
  <conditionalFormatting sqref="C21:D21">
    <cfRule type="containsBlanks" dxfId="12" priority="22">
      <formula>LEN(TRIM(C21))=0</formula>
    </cfRule>
  </conditionalFormatting>
  <conditionalFormatting sqref="C31:D31 F31:G31 I31:J31">
    <cfRule type="containsBlanks" dxfId="11" priority="26">
      <formula>LEN(TRIM(C31))=0</formula>
    </cfRule>
  </conditionalFormatting>
  <conditionalFormatting sqref="C32:D32 C35 C38 C41">
    <cfRule type="containsBlanks" dxfId="10" priority="24">
      <formula>LEN(TRIM(C32))=0</formula>
    </cfRule>
  </conditionalFormatting>
  <conditionalFormatting sqref="C8:F10 C11 D14:E14 G14:J14 C15 C16:D17 C22:D22 C25:D27 D28:F28 C29:D29">
    <cfRule type="containsBlanks" dxfId="9" priority="27">
      <formula>LEN(TRIM(C8))=0</formula>
    </cfRule>
  </conditionalFormatting>
  <conditionalFormatting sqref="C12:F12 H12:J12">
    <cfRule type="containsBlanks" dxfId="8" priority="2">
      <formula>LEN(TRIM(C12))=0</formula>
    </cfRule>
  </conditionalFormatting>
  <conditionalFormatting sqref="C30:J30">
    <cfRule type="containsBlanks" dxfId="7" priority="8">
      <formula>LEN(TRIM(C30))=0</formula>
    </cfRule>
  </conditionalFormatting>
  <conditionalFormatting sqref="D18:D19">
    <cfRule type="containsBlanks" dxfId="6" priority="9">
      <formula>LEN(TRIM(D18))=0</formula>
    </cfRule>
  </conditionalFormatting>
  <conditionalFormatting sqref="E13">
    <cfRule type="containsBlanks" dxfId="5" priority="6">
      <formula>LEN(TRIM(E13))=0</formula>
    </cfRule>
  </conditionalFormatting>
  <conditionalFormatting sqref="E18 G18:H18">
    <cfRule type="containsBlanks" dxfId="4" priority="40">
      <formula>LEN(TRIM(E18))=0</formula>
    </cfRule>
  </conditionalFormatting>
  <conditionalFormatting sqref="E31">
    <cfRule type="containsBlanks" dxfId="3" priority="17">
      <formula>LEN(TRIM(E31))=0</formula>
    </cfRule>
  </conditionalFormatting>
  <conditionalFormatting sqref="H19">
    <cfRule type="containsBlanks" dxfId="2" priority="39">
      <formula>LEN(TRIM(H19))=0</formula>
    </cfRule>
  </conditionalFormatting>
  <conditionalFormatting sqref="H8:J11">
    <cfRule type="containsBlanks" dxfId="1" priority="7">
      <formula>LEN(TRIM(H8))=0</formula>
    </cfRule>
  </conditionalFormatting>
  <conditionalFormatting sqref="H28:J28">
    <cfRule type="containsBlanks" dxfId="0" priority="29">
      <formula>LEN(TRIM(H28))=0</formula>
    </cfRule>
  </conditionalFormatting>
  <dataValidations count="9">
    <dataValidation type="list" allowBlank="1" showInputMessage="1" showErrorMessage="1" sqref="C15" xr:uid="{00000000-0002-0000-0000-000000000000}">
      <formula1>"男性,女性"</formula1>
    </dataValidation>
    <dataValidation type="list" allowBlank="1" showInputMessage="1" showErrorMessage="1" sqref="C17" xr:uid="{00000000-0002-0000-0000-000001000000}">
      <formula1>$X$2:$X$4</formula1>
    </dataValidation>
    <dataValidation type="list" allowBlank="1" showInputMessage="1" sqref="D19:F19" xr:uid="{00000000-0002-0000-0000-000003000000}">
      <formula1>$AA$1:$AN$1</formula1>
    </dataValidation>
    <dataValidation type="list" allowBlank="1" showInputMessage="1" sqref="R2" xr:uid="{00000000-0002-0000-0000-000004000000}">
      <formula1>#REF!</formula1>
    </dataValidation>
    <dataValidation type="list" allowBlank="1" showInputMessage="1" sqref="H19:J19" xr:uid="{00000000-0002-0000-0000-000008000000}">
      <formula1>INDIRECT($D$19)</formula1>
    </dataValidation>
    <dataValidation type="list" allowBlank="1" showInputMessage="1" sqref="D14 D18" xr:uid="{00000000-0002-0000-0000-000005000000}">
      <formula1>$U$2:$U$121</formula1>
    </dataValidation>
    <dataValidation type="list" allowBlank="1" showInputMessage="1" showErrorMessage="1" sqref="G18 G14" xr:uid="{00000000-0002-0000-0000-000006000000}">
      <formula1>$V$2:$V$13</formula1>
    </dataValidation>
    <dataValidation type="list" allowBlank="1" showInputMessage="1" showErrorMessage="1" sqref="I14" xr:uid="{00000000-0002-0000-0000-000007000000}">
      <formula1>$W$2:$W$32</formula1>
    </dataValidation>
    <dataValidation type="list" allowBlank="1" showInputMessage="1" showErrorMessage="1" sqref="H28:J28 R16" xr:uid="{00000000-0002-0000-0000-000002000000}">
      <formula1>$Y$2:$Y$47</formula1>
    </dataValidation>
  </dataValidations>
  <pageMargins left="0.70866141732283472" right="0.70866141732283472" top="0.70866141732283472" bottom="0.43307086614173229" header="0.31496062992125984" footer="0.31496062992125984"/>
  <pageSetup paperSize="9"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14</vt:i4>
      </vt:variant>
    </vt:vector>
  </HeadingPairs>
  <TitlesOfParts>
    <vt:vector size="15" baseType="lpstr">
      <vt:lpstr>入会申込書</vt:lpstr>
      <vt:lpstr>入会申込書!Print_Area</vt:lpstr>
      <vt:lpstr>入会申込書!グローバル・コミュニケーション学部</vt:lpstr>
      <vt:lpstr>入会申込書!グローバル地域文化学部</vt:lpstr>
      <vt:lpstr>入会申込書!スポーツ健康科学部</vt:lpstr>
      <vt:lpstr>入会申込書!経済学部</vt:lpstr>
      <vt:lpstr>入会申込書!社会学部</vt:lpstr>
      <vt:lpstr>入会申込書!商学部</vt:lpstr>
      <vt:lpstr>入会申込書!心理学部</vt:lpstr>
      <vt:lpstr>入会申込書!神学部</vt:lpstr>
      <vt:lpstr>入会申込書!政策学部</vt:lpstr>
      <vt:lpstr>入会申込書!生命医科学部</vt:lpstr>
      <vt:lpstr>入会申込書!文学部</vt:lpstr>
      <vt:lpstr>入会申込書!法学部</vt:lpstr>
      <vt:lpstr>入会申込書!理工学部</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hashidume takehiro</dc:creator>
  <cp:lastModifiedBy>橋詰 武宏</cp:lastModifiedBy>
  <cp:lastPrinted>2025-10-23T12:44:16Z</cp:lastPrinted>
  <dcterms:created xsi:type="dcterms:W3CDTF">2016-04-08T00:37:47Z</dcterms:created>
  <dcterms:modified xsi:type="dcterms:W3CDTF">2025-10-24T11:31:18Z</dcterms:modified>
</cp:coreProperties>
</file>